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HERMONA\New WEB\Mailing - Newsletters\Nový ceník 2023-03, novinky\"/>
    </mc:Choice>
  </mc:AlternateContent>
  <xr:revisionPtr revIDLastSave="0" documentId="13_ncr:1_{FB45480D-E03F-47C4-9225-A9C007DFDA9D}" xr6:coauthVersionLast="47" xr6:coauthVersionMax="47" xr10:uidLastSave="{00000000-0000-0000-0000-000000000000}"/>
  <bookViews>
    <workbookView xWindow="17565" yWindow="1680" windowWidth="23700" windowHeight="15600" xr2:uid="{00000000-000D-0000-FFFF-FFFF00000000}"/>
  </bookViews>
  <sheets>
    <sheet name="Ceny platné od 1.4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" l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4" i="1"/>
  <c r="F145" i="1"/>
  <c r="F146" i="1"/>
  <c r="F148" i="1"/>
  <c r="F149" i="1"/>
  <c r="F150" i="1"/>
  <c r="F151" i="1"/>
  <c r="F152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8" i="1"/>
  <c r="F179" i="1"/>
  <c r="F180" i="1"/>
  <c r="F181" i="1"/>
  <c r="F182" i="1"/>
  <c r="F183" i="1"/>
  <c r="F184" i="1"/>
  <c r="F177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83" i="1"/>
  <c r="F75" i="1"/>
  <c r="F76" i="1"/>
  <c r="F77" i="1"/>
  <c r="F78" i="1"/>
  <c r="F79" i="1"/>
  <c r="F80" i="1"/>
  <c r="F81" i="1"/>
  <c r="F74" i="1"/>
  <c r="F7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5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" i="1"/>
</calcChain>
</file>

<file path=xl/sharedStrings.xml><?xml version="1.0" encoding="utf-8"?>
<sst xmlns="http://schemas.openxmlformats.org/spreadsheetml/2006/main" count="283" uniqueCount="220">
  <si>
    <t>KASKÁDOVÉ KOTELNY - Ceník komponent</t>
  </si>
  <si>
    <t xml:space="preserve">Objednací číslo </t>
  </si>
  <si>
    <t>Název</t>
  </si>
  <si>
    <t>Cena Kč bez DPH</t>
  </si>
  <si>
    <t>Cena Kč s DPH</t>
  </si>
  <si>
    <t>40579.1</t>
  </si>
  <si>
    <t>Regulátory ekvitermní - jednozónové vč. příslušenství</t>
  </si>
  <si>
    <t>CR 04 - regulátor OpenTherm</t>
  </si>
  <si>
    <t>PT59 - regulátor OpenTherm</t>
  </si>
  <si>
    <t>PT59 X - regulátor OpenTherm</t>
  </si>
  <si>
    <t>Venkovní čidlo teploty CT01-10K (kovové)</t>
  </si>
  <si>
    <t>40779.1</t>
  </si>
  <si>
    <t>HAG stykač ES110A, 25A, 230V</t>
  </si>
  <si>
    <t>SADA VPTDIS - sada přídavného displeje (montáž na stěnu)</t>
  </si>
  <si>
    <t>VPTRSB - Výstupní modul 3-bod. servo - výstupní modul pro 3-polohový servopohon</t>
  </si>
  <si>
    <t>VPT-L WIFI - Komunikační modul WIFI na DIN lištu</t>
  </si>
  <si>
    <t>VPT-L LAN - Komunikační modul LAN na DIN lištu</t>
  </si>
  <si>
    <t>VPT-L GSM- Komunikační modul GSM na DIN lištu</t>
  </si>
  <si>
    <t xml:space="preserve">   Tlačítko CENTRAL STOP s deblokací</t>
  </si>
  <si>
    <t xml:space="preserve">   EV220W- ventil dopouštění, 230V, G1/2"</t>
  </si>
  <si>
    <t xml:space="preserve">   AD16-22SM/R230V -zvuková a světelná signalizace poruch</t>
  </si>
  <si>
    <t xml:space="preserve">   VPT-THERM 14-01 - havarijní termostat kotelny</t>
  </si>
  <si>
    <t>43607.1</t>
  </si>
  <si>
    <t>43609.1</t>
  </si>
  <si>
    <t>43634.1</t>
  </si>
  <si>
    <t xml:space="preserve"> Regenerační tabletová sůl (25 kg)</t>
  </si>
  <si>
    <t xml:space="preserve"> Fosforečnan sodný - dóza</t>
  </si>
  <si>
    <t xml:space="preserve"> Siřičitan sodný - dóza</t>
  </si>
  <si>
    <t>Zpracoval</t>
  </si>
  <si>
    <t>obchodní ředitel</t>
  </si>
  <si>
    <t>Thermona, spol. s r.o.</t>
  </si>
  <si>
    <t>Typ rozdělovače</t>
  </si>
  <si>
    <t>celkový výkon kaskády / počet kotlů</t>
  </si>
  <si>
    <t>37309.1</t>
  </si>
  <si>
    <t>380/4</t>
  </si>
  <si>
    <t>570/6</t>
  </si>
  <si>
    <t>760/8</t>
  </si>
  <si>
    <t>950/10</t>
  </si>
  <si>
    <t>190/2</t>
  </si>
  <si>
    <t>285/3</t>
  </si>
  <si>
    <t>475/5</t>
  </si>
  <si>
    <t>274/4</t>
  </si>
  <si>
    <t>411/6</t>
  </si>
  <si>
    <t>548/8</t>
  </si>
  <si>
    <t>685/10</t>
  </si>
  <si>
    <t>137/2</t>
  </si>
  <si>
    <t>206/3</t>
  </si>
  <si>
    <t>343/5</t>
  </si>
  <si>
    <t>Automatický odvzdušňovací ventil</t>
  </si>
  <si>
    <t>Vypouštěcí ventil</t>
  </si>
  <si>
    <t>Jímka teplotního čidla</t>
  </si>
  <si>
    <t>Kaskádové regulátory</t>
  </si>
  <si>
    <t xml:space="preserve">TKR BOX - regulátor TKR na 3 kotle v montážní krabici 1x 18 modulů </t>
  </si>
  <si>
    <t xml:space="preserve">TKR BOX II - regulátor TKR na 3 kotle v montážní krabici 2x 18 modulů </t>
  </si>
  <si>
    <t>TKRMAS/3 - regulátor TKR pro řízení kaskády až 3 kotlů</t>
  </si>
  <si>
    <t>Napájecí zdroj 5V/2A</t>
  </si>
  <si>
    <t>TKRMAS/2 - regulátor TKR pro řízení kaskády 2 kotlů</t>
  </si>
  <si>
    <t xml:space="preserve">SADA TKR MAS/3 - sada regulátoru TKR pro řízení kaskády až 3 kotlů </t>
  </si>
  <si>
    <t xml:space="preserve">SADA TKR MAS/2 - sada regulátoru TKR pro řízení kaskády 2 kotlů </t>
  </si>
  <si>
    <t>TKRSOT - modul rrozšíření o další kotel</t>
  </si>
  <si>
    <t>SADA TKR SOT - zvýhodněná sada pro rozšíření o další kotel</t>
  </si>
  <si>
    <t>TKRDIS - ovládací displej na DIN-lištu</t>
  </si>
  <si>
    <t>TKRREP - Přídavný modul signalizace poruchy</t>
  </si>
  <si>
    <t>42721.1</t>
  </si>
  <si>
    <t>TKRBUS - sběrnice k propojení modulů TKR SOT a TKR REP</t>
  </si>
  <si>
    <t>TKR KOM - modul komunikace</t>
  </si>
  <si>
    <t>REKGTP-S - externí servisní displej</t>
  </si>
  <si>
    <t>23657.1</t>
  </si>
  <si>
    <t>Čidlo venkovní teploty</t>
  </si>
  <si>
    <t>Čidlo teploty kaskády</t>
  </si>
  <si>
    <t>Hlavní vypínač regulátoru TKR BOX, SV 116 - 16A</t>
  </si>
  <si>
    <t>SADA TKRC - sada regulátoru TKRC pro regulaci malé kotelny</t>
  </si>
  <si>
    <t>Interface - komunikační rozhraní pro elektrokotle</t>
  </si>
  <si>
    <t xml:space="preserve">INTERFACE REKAS 1 - komunikační rozhraní pro všechny elektrokotle v kaskádě </t>
  </si>
  <si>
    <t>Čidlo pokojové teploty</t>
  </si>
  <si>
    <t>GST 1 - GSM modul k PT 59X</t>
  </si>
  <si>
    <t>MS 2 - externí signalizace poruch k PT 59X</t>
  </si>
  <si>
    <t>Vícezónové regulátory</t>
  </si>
  <si>
    <t>43800.1</t>
  </si>
  <si>
    <t>Rozvaděč VPT PSK ADS FI</t>
  </si>
  <si>
    <t>Rozvaděč VPT</t>
  </si>
  <si>
    <t>42726.1</t>
  </si>
  <si>
    <t>42736.1</t>
  </si>
  <si>
    <t>Zdroj na DIN lištu (24V/2,5 A) - pro napájení sady do rozvaděče</t>
  </si>
  <si>
    <t>Zdroj na DIN lištu (24V/0,63 A) - pro napájení sady do rozvaděče</t>
  </si>
  <si>
    <t>SADA VPT/R - Sada do rozvaděče, základ - bez zdroje</t>
  </si>
  <si>
    <t>SADA VPT/R-1 - Sada do rozvaděče, 1 okruh - bez zdroje</t>
  </si>
  <si>
    <t>SADA VPT/R-2 - Sada do rozvaděče, 2 okruhy - bez zdroje</t>
  </si>
  <si>
    <t>SADA VPT/R-3 - Sada do rozvaděče, 3 okruhy - bez zdroje</t>
  </si>
  <si>
    <t>SADA VPT/R-4 - Sada do rozvaděče, 4 okruhy - bez zdroje</t>
  </si>
  <si>
    <t>VPT CTT - teplotní čidlo interiérové TANGO</t>
  </si>
  <si>
    <t>VPT-L DDL - Displej na DIN lištu</t>
  </si>
  <si>
    <t>Vodivostní sonda DS</t>
  </si>
  <si>
    <t>72089.1</t>
  </si>
  <si>
    <t xml:space="preserve">   MBS-6Bar - tlakový senzor</t>
  </si>
  <si>
    <t xml:space="preserve">   KPI 35 - 8 Bar - tlakový spínač KPI 35 - 8Bar, G1/4´´</t>
  </si>
  <si>
    <t xml:space="preserve">   DZ 4 - snímač zaplavení </t>
  </si>
  <si>
    <t>41800.1</t>
  </si>
  <si>
    <t xml:space="preserve">   GS 120 - detektor hořlavých plynů</t>
  </si>
  <si>
    <t xml:space="preserve">   GIC40 - sada detektoru úniku CO</t>
  </si>
  <si>
    <t xml:space="preserve">   VPT PSK - modul zabezpečení kotelny</t>
  </si>
  <si>
    <t xml:space="preserve">   VPT ADS - modul automatického dopouštění</t>
  </si>
  <si>
    <t>VPT TBI - modul pro ovládání větve signálem ON/OFF</t>
  </si>
  <si>
    <t>Volně programovatelné regulátory</t>
  </si>
  <si>
    <t xml:space="preserve">   Snímač zaplavení SZ4</t>
  </si>
  <si>
    <t xml:space="preserve">   Central stop</t>
  </si>
  <si>
    <t xml:space="preserve">   Příložné teplotní čidlo Ni 1000</t>
  </si>
  <si>
    <t xml:space="preserve">   Teplotní snímač kabelová Ni1000</t>
  </si>
  <si>
    <t>Čidlo teploty prostoru kotelny</t>
  </si>
  <si>
    <t xml:space="preserve">   ESBE VRG132 DN20_4 Třícestný směšovací ventil 1", vnější závit PN10, průtok 4.0 m3/h</t>
  </si>
  <si>
    <t xml:space="preserve">   ESBE VRG132 DN20_6.3 Třícestný směšovací ventil 1", vnější závit PN10, průtok 6.3 m3/h</t>
  </si>
  <si>
    <t xml:space="preserve">   ESBE VRG132 DN25_6.3 Třícestný směšovací ventil 5/4", vnější závit PN10, průtok 6.3 m3/h.</t>
  </si>
  <si>
    <t xml:space="preserve">   Servopohon ESBE ARA661, 230V,3bod, 6 Nm</t>
  </si>
  <si>
    <t xml:space="preserve">   Servopohon ESBE ARA639, 24V AC/ DC, analog 0-10V, 6 Nm pro TRONIC a VPT</t>
  </si>
  <si>
    <t xml:space="preserve">   ESBE VRG132 DN32_16 Třícestný směšovací ventil 6/4", vnější závit PN10, průtok 16.0 m3/h</t>
  </si>
  <si>
    <t xml:space="preserve">   ESBE VRG132 DN25_10 Tícestný směšovací ventil 5/4", vnější závit PN10, průtok 10.0 m3/h.</t>
  </si>
  <si>
    <t>Tepelná izolace rozdělovače 43862</t>
  </si>
  <si>
    <t xml:space="preserve">   Tepelná izolace rozdělovače 43864</t>
  </si>
  <si>
    <t xml:space="preserve">   Tepelná izolace rozdělovače 43868</t>
  </si>
  <si>
    <t xml:space="preserve">   Hydraulický vyrovnávač 1´´ s izolací</t>
  </si>
  <si>
    <t xml:space="preserve">   Hydraulický vyrovnávač 6/4´´ s izolací</t>
  </si>
  <si>
    <t xml:space="preserve">   Cirkulační jednotka přímá</t>
  </si>
  <si>
    <t xml:space="preserve">   Cirkulační jednotka směšovací</t>
  </si>
  <si>
    <t xml:space="preserve">   Oběhové čerpadlo Grundfos UPM3</t>
  </si>
  <si>
    <t xml:space="preserve"> Úpravna BUVA 150/EM s elektromagnetickým ventilem (pro kotelny do 500 kW) </t>
  </si>
  <si>
    <t>Hlava trojcestného vent. G1" SPST včetně kabelu</t>
  </si>
  <si>
    <t>Tělo trojcestného ventilu 1"</t>
  </si>
  <si>
    <t>Tělo trojcestného ventilu 3/4"</t>
  </si>
  <si>
    <t xml:space="preserve">   Tělo trojcestného ventilu ESBE G6/4"</t>
  </si>
  <si>
    <t>Servopohon ESBE ARA661, 230V</t>
  </si>
  <si>
    <t>43760.1</t>
  </si>
  <si>
    <t>43761.1</t>
  </si>
  <si>
    <t>43763.1</t>
  </si>
  <si>
    <t>43764.1</t>
  </si>
  <si>
    <t>43759.1</t>
  </si>
  <si>
    <t>43762.1</t>
  </si>
  <si>
    <t>43765.1</t>
  </si>
  <si>
    <t>43766.1</t>
  </si>
  <si>
    <t>43767.1</t>
  </si>
  <si>
    <t>43768.1</t>
  </si>
  <si>
    <t>43769.1</t>
  </si>
  <si>
    <t>43771.1</t>
  </si>
  <si>
    <t>43723.1</t>
  </si>
  <si>
    <t>Sada UV STABIL pro 2 kotle, Ø 125 mm</t>
  </si>
  <si>
    <t>Rozšíření UV STABIL o další kotel,  Ø 125 mm</t>
  </si>
  <si>
    <t>36522</t>
  </si>
  <si>
    <t>Přečerpávací stanice kondenzátu CONLIFT 1</t>
  </si>
  <si>
    <t>43799</t>
  </si>
  <si>
    <t>Neutralizační zařízení CONLIFT pH+ Box</t>
  </si>
  <si>
    <t>43798</t>
  </si>
  <si>
    <t>Náhradní granulát CONLIFT - 6 kg</t>
  </si>
  <si>
    <t>43907</t>
  </si>
  <si>
    <t>Neutralizační box s příslušenstvím - do 350 kW</t>
  </si>
  <si>
    <t>43908</t>
  </si>
  <si>
    <t>Neutralizační box s příslušenstvím - do 1500 kW</t>
  </si>
  <si>
    <t>43909</t>
  </si>
  <si>
    <t>Náhradní náplň pro neutralizační box do 350 kW - 10 kg</t>
  </si>
  <si>
    <t>43910</t>
  </si>
  <si>
    <t>Náhradní náplň pro neutralizační box do 1500 kW - 25 kg</t>
  </si>
  <si>
    <t>72548</t>
  </si>
  <si>
    <t>Nerezová hadice pro připojení plynu ke kotli 90 KD.A</t>
  </si>
  <si>
    <t>Ing. Lukáš Maštera</t>
  </si>
  <si>
    <t>tel. 544 500 531, e-mail: mastera@thermona.cz</t>
  </si>
  <si>
    <t>49, 65 KD THERMSET BACK</t>
  </si>
  <si>
    <t>35 KD THERMSET BACK</t>
  </si>
  <si>
    <t>140/4</t>
  </si>
  <si>
    <t>210/6</t>
  </si>
  <si>
    <t>280/8</t>
  </si>
  <si>
    <t>350/10</t>
  </si>
  <si>
    <t>70/2</t>
  </si>
  <si>
    <t>105/3</t>
  </si>
  <si>
    <t>175/5</t>
  </si>
  <si>
    <t>Sada UV STABIL pro 2 kotle 90 KD.A Ø 160 mm</t>
  </si>
  <si>
    <t>Rozdělovač kompaktní - dva okruhy, max. 70 kW</t>
  </si>
  <si>
    <t>Rozdělovač kompaktní - tři okruhy, max. 70 kW</t>
  </si>
  <si>
    <t>Rozdělovač kompaktní - dva okruhy + HVDT, max. 70 kW</t>
  </si>
  <si>
    <t>Rozdělovač kompaktní - tři okruhy + HVDT, max. 70 kW</t>
  </si>
  <si>
    <t>Rozdělovač dvoutrubkový 5/4´´ - 2+1 výstupy 125mm, max. 95 kW</t>
  </si>
  <si>
    <t>Rozdělovač dvoutrubkový 6/4´´ - 3 výstupy, max. 95 kW</t>
  </si>
  <si>
    <t>Rozdělovač dvoutrubkový 6/4´´ - 4 výstupy, max. 95 kW</t>
  </si>
  <si>
    <t>35 KD THERMSET LINE P</t>
  </si>
  <si>
    <t>35 KD THERMSET LINE L</t>
  </si>
  <si>
    <t>49, 65 KD THERMSET LINE P</t>
  </si>
  <si>
    <t>49, 65 KD THERMSET LINE L</t>
  </si>
  <si>
    <t>Hydraulické rozdělovače Thermset</t>
  </si>
  <si>
    <t>Regulace kaskádové kotelny</t>
  </si>
  <si>
    <t>Rozdělovače topných větví</t>
  </si>
  <si>
    <t>Zařízení na úpravu topné vody</t>
  </si>
  <si>
    <t>Trojcestný ventil pro ohřev teplé vody</t>
  </si>
  <si>
    <t>Nosné rámy kotlů</t>
  </si>
  <si>
    <t>Odkouření kaskády kotlů</t>
  </si>
  <si>
    <t>Ostatní příslušenství</t>
  </si>
  <si>
    <t>na dotaz</t>
  </si>
  <si>
    <t>Nosný rám - 1 kotel 35 KD, 49 KD, 65 KD</t>
  </si>
  <si>
    <t>Nosný rám - 1 kotel 90 KD.A, 120 KD.A</t>
  </si>
  <si>
    <t>Nosný rám - 2 kotle 35 KD, 49 KD, 65 KD</t>
  </si>
  <si>
    <t>Nosný rám - 2 kotle 90 KD.A, 120 KD.A</t>
  </si>
  <si>
    <t>Nosný rám - 3 kotle 35 KD, 49 KD, 65 KD</t>
  </si>
  <si>
    <t>Nosný rám - rozšiřující modul pro 1 kotel 35 KD, 49 KD, 65 KD</t>
  </si>
  <si>
    <t>Nosný rám - rozšiřující modul pro 1 kotel 90 KD.A, 120 KD.A</t>
  </si>
  <si>
    <t>Nosný rám - rozšiřující modul pro 2 kotle 90 KD.A, 120 KD.A</t>
  </si>
  <si>
    <t xml:space="preserve"> Úpravna BUVA 200/EM s elektromagnetickým ventilem (pro kotelny nad 500 kW) </t>
  </si>
  <si>
    <t>Sada UV STABIL pro 2 kotle 35 KD, 49 KD, 65 KD.A, Ø 160 mm</t>
  </si>
  <si>
    <t xml:space="preserve">Sada UV STABIL pro 2 kotle 90 KD.A, 120 KD.A Ø 200 mm </t>
  </si>
  <si>
    <t>Rozšíření UV STABIL o další kotel 35 KD, 49 KD, 65 KD.A, Ø 160 mm</t>
  </si>
  <si>
    <t>Rozšíření UV STABIL o další kotel 90 KD.A, 120 KD.A Ø 200 mm</t>
  </si>
  <si>
    <t>Koleno 87° redukované Ø 160/80 mm UV STABIL (pro sání 35 KD, 49 KD, 65 KD)</t>
  </si>
  <si>
    <t>Trubkový díl s odbočkou 0,63m UV STABIL Ø 160/80 mm (pro sání 35 KD, 49 KD, 65 KD)</t>
  </si>
  <si>
    <t>Koleno 87° redukované Ø 160/110 mm UV STABIL (pro sání 90 KD.A, 120 KD.A)</t>
  </si>
  <si>
    <t>Trubkový díl s  87° odbočkou Ø 160/110 mm, 1m UV STABIL (pro sání 90 KD.A, 120 KD.A)</t>
  </si>
  <si>
    <t>Redukce hrdlo - hrdlo UV STABIL (pro sání 35 KD, 49 KD, 65 KD) Ø 80 mm</t>
  </si>
  <si>
    <t>Redukce hrdlo - hrdlo UV STABIL (pro sání 90 KD.A, 120 KD.A) Ø 110 mm</t>
  </si>
  <si>
    <t>90, 120 KD THERMSET BACK</t>
  </si>
  <si>
    <t>90, 120 KD THERMSET LINE P</t>
  </si>
  <si>
    <t>90, 120 KD THERMSET LINE L</t>
  </si>
  <si>
    <t xml:space="preserve"> platný od 1.4.2023</t>
  </si>
  <si>
    <t>platnost ceníku od 1.4.2023, změny vyhrazeny</t>
  </si>
  <si>
    <t>Cena Kč bez DPH do 31.3.2023</t>
  </si>
  <si>
    <t>Cena Kč bez DPH od 1.4.2023</t>
  </si>
  <si>
    <t>Změna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</si>
</sst>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0"/>
      <name val="Times New Roman CE"/>
      <family val="1"/>
      <charset val="238"/>
    </font>
    <font>
      <sz val="8"/>
      <name val="Arial CE"/>
      <charset val="238"/>
    </font>
    <font>
      <b/>
      <sz val="12"/>
      <color theme="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sz val="11"/>
      <name val="Calibri"/>
      <family val="2"/>
      <charset val="238"/>
      <scheme val="minor"/>
    </font>
    <font>
      <sz val="11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8"/>
      <name val="Calibri"/>
      <family val="2"/>
      <charset val="238"/>
      <scheme val="minor"/>
    </font>
    <font>
      <b/>
      <sz val="10"/>
      <name val="Myriad Pro"/>
      <family val="34"/>
    </font>
    <font>
      <b/>
      <sz val="10"/>
      <name val="Myriad Pro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1" fillId="0" borderId="0"/>
  </cellStyleXfs>
  <cellXfs count="83">
    <xf numFmtId="0" fontId="0" fillId="0" borderId="0" xfId="0"/>
    <xf numFmtId="0" fontId="3" fillId="2" borderId="1" xfId="0" applyFont="1" applyFill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center" indent="1"/>
    </xf>
    <xf numFmtId="0" fontId="0" fillId="6" borderId="2" xfId="0" applyFill="1" applyBorder="1"/>
    <xf numFmtId="0" fontId="9" fillId="6" borderId="4" xfId="0" applyFont="1" applyFill="1" applyBorder="1" applyAlignment="1">
      <alignment horizontal="left" vertical="center" indent="1"/>
    </xf>
    <xf numFmtId="0" fontId="0" fillId="6" borderId="4" xfId="0" applyFill="1" applyBorder="1"/>
    <xf numFmtId="164" fontId="10" fillId="6" borderId="4" xfId="0" applyNumberFormat="1" applyFont="1" applyFill="1" applyBorder="1" applyAlignment="1">
      <alignment horizontal="center" vertical="center"/>
    </xf>
    <xf numFmtId="0" fontId="0" fillId="0" borderId="7" xfId="0" applyBorder="1"/>
    <xf numFmtId="164" fontId="10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right" vertical="center" indent="2"/>
    </xf>
    <xf numFmtId="49" fontId="9" fillId="0" borderId="2" xfId="1" applyNumberFormat="1" applyFont="1" applyBorder="1" applyAlignment="1">
      <alignment horizontal="left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1" fontId="0" fillId="3" borderId="3" xfId="0" applyNumberFormat="1" applyFill="1" applyBorder="1" applyAlignment="1">
      <alignment horizontal="right"/>
    </xf>
    <xf numFmtId="1" fontId="10" fillId="4" borderId="3" xfId="0" applyNumberFormat="1" applyFont="1" applyFill="1" applyBorder="1" applyAlignment="1">
      <alignment horizontal="right" vertical="center"/>
    </xf>
    <xf numFmtId="1" fontId="9" fillId="5" borderId="1" xfId="0" applyNumberFormat="1" applyFont="1" applyFill="1" applyBorder="1" applyAlignment="1">
      <alignment horizontal="right" vertical="center" wrapText="1"/>
    </xf>
    <xf numFmtId="1" fontId="10" fillId="6" borderId="3" xfId="0" applyNumberFormat="1" applyFont="1" applyFill="1" applyBorder="1" applyAlignment="1">
      <alignment horizontal="right" vertical="center"/>
    </xf>
    <xf numFmtId="1" fontId="0" fillId="0" borderId="7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indent="1"/>
    </xf>
    <xf numFmtId="0" fontId="9" fillId="0" borderId="2" xfId="0" applyFont="1" applyBorder="1" applyAlignment="1">
      <alignment horizontal="left"/>
    </xf>
    <xf numFmtId="0" fontId="11" fillId="0" borderId="3" xfId="0" applyFont="1" applyBorder="1"/>
    <xf numFmtId="0" fontId="9" fillId="0" borderId="1" xfId="0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indent="1"/>
    </xf>
    <xf numFmtId="49" fontId="9" fillId="0" borderId="3" xfId="1" applyNumberFormat="1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9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/>
    </xf>
    <xf numFmtId="0" fontId="11" fillId="0" borderId="3" xfId="0" applyFont="1" applyBorder="1"/>
    <xf numFmtId="0" fontId="2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6EDB542D-C33A-4FC6-B693-B82974909F46}"/>
    <cellStyle name="normální_1.7.200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3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140625" style="31" bestFit="1" customWidth="1"/>
    <col min="2" max="2" width="52.5703125" style="25" customWidth="1"/>
    <col min="3" max="3" width="29.28515625" style="25" bestFit="1" customWidth="1"/>
    <col min="4" max="4" width="14" style="26" bestFit="1" customWidth="1"/>
    <col min="5" max="5" width="18" style="26" customWidth="1"/>
    <col min="6" max="6" width="13" style="44" customWidth="1"/>
    <col min="14" max="14" width="9.140625" customWidth="1"/>
  </cols>
  <sheetData>
    <row r="1" spans="1:6" ht="34.5" customHeight="1" x14ac:dyDescent="0.25">
      <c r="A1" s="1"/>
      <c r="B1" s="82" t="s">
        <v>0</v>
      </c>
      <c r="C1" s="82" t="s">
        <v>215</v>
      </c>
      <c r="D1" s="2"/>
      <c r="E1" s="2"/>
      <c r="F1" s="36"/>
    </row>
    <row r="2" spans="1:6" s="4" customFormat="1" ht="36.75" customHeight="1" x14ac:dyDescent="0.15">
      <c r="A2" s="3" t="s">
        <v>1</v>
      </c>
      <c r="B2" s="3" t="s">
        <v>2</v>
      </c>
      <c r="C2" s="3"/>
      <c r="D2" s="3" t="s">
        <v>3</v>
      </c>
      <c r="E2" s="3"/>
      <c r="F2" s="37" t="s">
        <v>4</v>
      </c>
    </row>
    <row r="3" spans="1:6" ht="15" customHeight="1" x14ac:dyDescent="0.25">
      <c r="A3" s="57" t="s">
        <v>184</v>
      </c>
      <c r="B3" s="57"/>
      <c r="C3" s="57"/>
      <c r="D3" s="58"/>
      <c r="E3" s="56"/>
      <c r="F3" s="38"/>
    </row>
    <row r="4" spans="1:6" ht="25.5" x14ac:dyDescent="0.25">
      <c r="A4" s="3" t="s">
        <v>1</v>
      </c>
      <c r="B4" s="3" t="s">
        <v>31</v>
      </c>
      <c r="C4" s="3" t="s">
        <v>32</v>
      </c>
      <c r="D4" s="3" t="s">
        <v>217</v>
      </c>
      <c r="E4" s="3" t="s">
        <v>218</v>
      </c>
      <c r="F4" s="37" t="s">
        <v>4</v>
      </c>
    </row>
    <row r="5" spans="1:6" ht="15" customHeight="1" x14ac:dyDescent="0.25">
      <c r="A5" s="7">
        <v>37300</v>
      </c>
      <c r="B5" s="50" t="s">
        <v>212</v>
      </c>
      <c r="C5" s="51" t="s">
        <v>34</v>
      </c>
      <c r="D5" s="6">
        <v>41900</v>
      </c>
      <c r="E5" s="6">
        <v>41900</v>
      </c>
      <c r="F5" s="6">
        <f>(E5*1.21)</f>
        <v>50699</v>
      </c>
    </row>
    <row r="6" spans="1:6" ht="15" customHeight="1" x14ac:dyDescent="0.25">
      <c r="A6" s="7">
        <v>37301</v>
      </c>
      <c r="B6" s="50" t="s">
        <v>212</v>
      </c>
      <c r="C6" s="51" t="s">
        <v>35</v>
      </c>
      <c r="D6" s="6">
        <v>46900</v>
      </c>
      <c r="E6" s="6">
        <v>46900</v>
      </c>
      <c r="F6" s="6">
        <f t="shared" ref="F6:F49" si="0">(E6*1.21)</f>
        <v>56749</v>
      </c>
    </row>
    <row r="7" spans="1:6" ht="15" customHeight="1" x14ac:dyDescent="0.25">
      <c r="A7" s="7">
        <v>37302</v>
      </c>
      <c r="B7" s="50" t="s">
        <v>212</v>
      </c>
      <c r="C7" s="51" t="s">
        <v>36</v>
      </c>
      <c r="D7" s="6">
        <v>80900</v>
      </c>
      <c r="E7" s="6">
        <v>80900</v>
      </c>
      <c r="F7" s="6">
        <f t="shared" si="0"/>
        <v>97889</v>
      </c>
    </row>
    <row r="8" spans="1:6" ht="15" customHeight="1" x14ac:dyDescent="0.25">
      <c r="A8" s="7">
        <v>37303</v>
      </c>
      <c r="B8" s="50" t="s">
        <v>212</v>
      </c>
      <c r="C8" s="51" t="s">
        <v>37</v>
      </c>
      <c r="D8" s="6">
        <v>104900</v>
      </c>
      <c r="E8" s="6">
        <v>104900</v>
      </c>
      <c r="F8" s="6">
        <f t="shared" si="0"/>
        <v>126929</v>
      </c>
    </row>
    <row r="9" spans="1:6" ht="15" customHeight="1" x14ac:dyDescent="0.25">
      <c r="A9" s="7">
        <v>37304</v>
      </c>
      <c r="B9" s="50" t="s">
        <v>213</v>
      </c>
      <c r="C9" s="51" t="s">
        <v>38</v>
      </c>
      <c r="D9" s="6">
        <v>28900</v>
      </c>
      <c r="E9" s="6">
        <v>28900</v>
      </c>
      <c r="F9" s="6">
        <f t="shared" si="0"/>
        <v>34969</v>
      </c>
    </row>
    <row r="10" spans="1:6" ht="15" customHeight="1" x14ac:dyDescent="0.25">
      <c r="A10" s="7">
        <v>37295</v>
      </c>
      <c r="B10" s="50" t="s">
        <v>213</v>
      </c>
      <c r="C10" s="51" t="s">
        <v>39</v>
      </c>
      <c r="D10" s="6">
        <v>34900</v>
      </c>
      <c r="E10" s="6">
        <v>34900</v>
      </c>
      <c r="F10" s="6">
        <f t="shared" si="0"/>
        <v>42229</v>
      </c>
    </row>
    <row r="11" spans="1:6" ht="15" customHeight="1" x14ac:dyDescent="0.25">
      <c r="A11" s="7">
        <v>37305</v>
      </c>
      <c r="B11" s="50" t="s">
        <v>213</v>
      </c>
      <c r="C11" s="51" t="s">
        <v>34</v>
      </c>
      <c r="D11" s="6">
        <v>42900</v>
      </c>
      <c r="E11" s="6">
        <v>42900</v>
      </c>
      <c r="F11" s="6">
        <f t="shared" si="0"/>
        <v>51909</v>
      </c>
    </row>
    <row r="12" spans="1:6" ht="15" customHeight="1" x14ac:dyDescent="0.25">
      <c r="A12" s="7">
        <v>37306</v>
      </c>
      <c r="B12" s="50" t="s">
        <v>213</v>
      </c>
      <c r="C12" s="51" t="s">
        <v>40</v>
      </c>
      <c r="D12" s="6">
        <v>48900</v>
      </c>
      <c r="E12" s="6">
        <v>48900</v>
      </c>
      <c r="F12" s="6">
        <f t="shared" si="0"/>
        <v>59169</v>
      </c>
    </row>
    <row r="13" spans="1:6" ht="15" customHeight="1" x14ac:dyDescent="0.25">
      <c r="A13" s="7">
        <v>37307</v>
      </c>
      <c r="B13" s="50" t="s">
        <v>213</v>
      </c>
      <c r="C13" s="51" t="s">
        <v>35</v>
      </c>
      <c r="D13" s="6">
        <v>58900</v>
      </c>
      <c r="E13" s="6">
        <v>58900</v>
      </c>
      <c r="F13" s="6">
        <f t="shared" si="0"/>
        <v>71269</v>
      </c>
    </row>
    <row r="14" spans="1:6" ht="15" customHeight="1" x14ac:dyDescent="0.25">
      <c r="A14" s="7">
        <v>37308</v>
      </c>
      <c r="B14" s="50" t="s">
        <v>214</v>
      </c>
      <c r="C14" s="51" t="s">
        <v>38</v>
      </c>
      <c r="D14" s="6">
        <v>28900</v>
      </c>
      <c r="E14" s="6">
        <v>28900</v>
      </c>
      <c r="F14" s="6">
        <f t="shared" si="0"/>
        <v>34969</v>
      </c>
    </row>
    <row r="15" spans="1:6" ht="15" customHeight="1" x14ac:dyDescent="0.25">
      <c r="A15" s="7">
        <v>37296</v>
      </c>
      <c r="B15" s="50" t="s">
        <v>214</v>
      </c>
      <c r="C15" s="51" t="s">
        <v>39</v>
      </c>
      <c r="D15" s="6">
        <v>34900</v>
      </c>
      <c r="E15" s="6">
        <v>34900</v>
      </c>
      <c r="F15" s="6">
        <f t="shared" si="0"/>
        <v>42229</v>
      </c>
    </row>
    <row r="16" spans="1:6" ht="15" customHeight="1" x14ac:dyDescent="0.25">
      <c r="A16" s="7" t="s">
        <v>33</v>
      </c>
      <c r="B16" s="50" t="s">
        <v>214</v>
      </c>
      <c r="C16" s="51" t="s">
        <v>34</v>
      </c>
      <c r="D16" s="6">
        <v>42900</v>
      </c>
      <c r="E16" s="6">
        <v>42900</v>
      </c>
      <c r="F16" s="6">
        <f t="shared" si="0"/>
        <v>51909</v>
      </c>
    </row>
    <row r="17" spans="1:6" ht="15" customHeight="1" x14ac:dyDescent="0.25">
      <c r="A17" s="7">
        <v>37310</v>
      </c>
      <c r="B17" s="50" t="s">
        <v>214</v>
      </c>
      <c r="C17" s="51" t="s">
        <v>40</v>
      </c>
      <c r="D17" s="6">
        <v>48900</v>
      </c>
      <c r="E17" s="6">
        <v>48900</v>
      </c>
      <c r="F17" s="6">
        <f t="shared" si="0"/>
        <v>59169</v>
      </c>
    </row>
    <row r="18" spans="1:6" ht="15" customHeight="1" x14ac:dyDescent="0.25">
      <c r="A18" s="7">
        <v>37311</v>
      </c>
      <c r="B18" s="50" t="s">
        <v>214</v>
      </c>
      <c r="C18" s="51" t="s">
        <v>35</v>
      </c>
      <c r="D18" s="6">
        <v>58900</v>
      </c>
      <c r="E18" s="6">
        <v>58900</v>
      </c>
      <c r="F18" s="6">
        <f t="shared" si="0"/>
        <v>71269</v>
      </c>
    </row>
    <row r="19" spans="1:6" ht="15" customHeight="1" x14ac:dyDescent="0.25">
      <c r="A19" s="7">
        <v>37378</v>
      </c>
      <c r="B19" s="50" t="s">
        <v>163</v>
      </c>
      <c r="C19" s="51" t="s">
        <v>41</v>
      </c>
      <c r="D19" s="6">
        <v>30900</v>
      </c>
      <c r="E19" s="6">
        <v>30900</v>
      </c>
      <c r="F19" s="6">
        <f t="shared" si="0"/>
        <v>37389</v>
      </c>
    </row>
    <row r="20" spans="1:6" ht="15" customHeight="1" x14ac:dyDescent="0.25">
      <c r="A20" s="7">
        <v>37379</v>
      </c>
      <c r="B20" s="50" t="s">
        <v>163</v>
      </c>
      <c r="C20" s="51" t="s">
        <v>42</v>
      </c>
      <c r="D20" s="6">
        <v>37900</v>
      </c>
      <c r="E20" s="6">
        <v>37900</v>
      </c>
      <c r="F20" s="6">
        <f t="shared" si="0"/>
        <v>45859</v>
      </c>
    </row>
    <row r="21" spans="1:6" ht="15" customHeight="1" x14ac:dyDescent="0.25">
      <c r="A21" s="7">
        <v>37380</v>
      </c>
      <c r="B21" s="50" t="s">
        <v>163</v>
      </c>
      <c r="C21" s="51" t="s">
        <v>43</v>
      </c>
      <c r="D21" s="6">
        <v>42900</v>
      </c>
      <c r="E21" s="6">
        <v>42900</v>
      </c>
      <c r="F21" s="6">
        <f t="shared" si="0"/>
        <v>51909</v>
      </c>
    </row>
    <row r="22" spans="1:6" ht="15" customHeight="1" x14ac:dyDescent="0.25">
      <c r="A22" s="7">
        <v>37381</v>
      </c>
      <c r="B22" s="50" t="s">
        <v>163</v>
      </c>
      <c r="C22" s="51" t="s">
        <v>44</v>
      </c>
      <c r="D22" s="6">
        <v>48900</v>
      </c>
      <c r="E22" s="6">
        <v>48900</v>
      </c>
      <c r="F22" s="6">
        <f t="shared" si="0"/>
        <v>59169</v>
      </c>
    </row>
    <row r="23" spans="1:6" ht="15" customHeight="1" x14ac:dyDescent="0.25">
      <c r="A23" s="7">
        <v>37382</v>
      </c>
      <c r="B23" s="50" t="s">
        <v>182</v>
      </c>
      <c r="C23" s="51" t="s">
        <v>45</v>
      </c>
      <c r="D23" s="6">
        <v>24900</v>
      </c>
      <c r="E23" s="6">
        <v>24900</v>
      </c>
      <c r="F23" s="6">
        <f t="shared" si="0"/>
        <v>30129</v>
      </c>
    </row>
    <row r="24" spans="1:6" ht="15" customHeight="1" x14ac:dyDescent="0.25">
      <c r="A24" s="7">
        <v>37383</v>
      </c>
      <c r="B24" s="50" t="s">
        <v>182</v>
      </c>
      <c r="C24" s="51" t="s">
        <v>46</v>
      </c>
      <c r="D24" s="6">
        <v>29900</v>
      </c>
      <c r="E24" s="6">
        <v>29900</v>
      </c>
      <c r="F24" s="6">
        <f t="shared" si="0"/>
        <v>36179</v>
      </c>
    </row>
    <row r="25" spans="1:6" ht="15" customHeight="1" x14ac:dyDescent="0.25">
      <c r="A25" s="7">
        <v>37384</v>
      </c>
      <c r="B25" s="50" t="s">
        <v>182</v>
      </c>
      <c r="C25" s="51" t="s">
        <v>41</v>
      </c>
      <c r="D25" s="6">
        <v>32900</v>
      </c>
      <c r="E25" s="6">
        <v>32900</v>
      </c>
      <c r="F25" s="6">
        <f t="shared" si="0"/>
        <v>39809</v>
      </c>
    </row>
    <row r="26" spans="1:6" ht="15" customHeight="1" x14ac:dyDescent="0.25">
      <c r="A26" s="7">
        <v>37385</v>
      </c>
      <c r="B26" s="50" t="s">
        <v>182</v>
      </c>
      <c r="C26" s="51" t="s">
        <v>47</v>
      </c>
      <c r="D26" s="6">
        <v>42900</v>
      </c>
      <c r="E26" s="6">
        <v>42900</v>
      </c>
      <c r="F26" s="6">
        <f t="shared" si="0"/>
        <v>51909</v>
      </c>
    </row>
    <row r="27" spans="1:6" ht="15" customHeight="1" x14ac:dyDescent="0.25">
      <c r="A27" s="7">
        <v>37386</v>
      </c>
      <c r="B27" s="50" t="s">
        <v>182</v>
      </c>
      <c r="C27" s="51" t="s">
        <v>42</v>
      </c>
      <c r="D27" s="6">
        <v>49900</v>
      </c>
      <c r="E27" s="6">
        <v>49900</v>
      </c>
      <c r="F27" s="6">
        <f t="shared" si="0"/>
        <v>60379</v>
      </c>
    </row>
    <row r="28" spans="1:6" ht="15" customHeight="1" x14ac:dyDescent="0.25">
      <c r="A28" s="7">
        <v>37387</v>
      </c>
      <c r="B28" s="50" t="s">
        <v>183</v>
      </c>
      <c r="C28" s="51" t="s">
        <v>45</v>
      </c>
      <c r="D28" s="6">
        <v>24900</v>
      </c>
      <c r="E28" s="6">
        <v>24900</v>
      </c>
      <c r="F28" s="6">
        <f t="shared" si="0"/>
        <v>30129</v>
      </c>
    </row>
    <row r="29" spans="1:6" ht="15" customHeight="1" x14ac:dyDescent="0.25">
      <c r="A29" s="7">
        <v>37388</v>
      </c>
      <c r="B29" s="50" t="s">
        <v>183</v>
      </c>
      <c r="C29" s="51" t="s">
        <v>46</v>
      </c>
      <c r="D29" s="6">
        <v>29900</v>
      </c>
      <c r="E29" s="6">
        <v>29900</v>
      </c>
      <c r="F29" s="6">
        <f t="shared" si="0"/>
        <v>36179</v>
      </c>
    </row>
    <row r="30" spans="1:6" ht="15" customHeight="1" x14ac:dyDescent="0.25">
      <c r="A30" s="7">
        <v>37389</v>
      </c>
      <c r="B30" s="50" t="s">
        <v>183</v>
      </c>
      <c r="C30" s="51" t="s">
        <v>41</v>
      </c>
      <c r="D30" s="6">
        <v>32900</v>
      </c>
      <c r="E30" s="6">
        <v>32900</v>
      </c>
      <c r="F30" s="6">
        <f t="shared" si="0"/>
        <v>39809</v>
      </c>
    </row>
    <row r="31" spans="1:6" ht="15" customHeight="1" x14ac:dyDescent="0.25">
      <c r="A31" s="7">
        <v>37390</v>
      </c>
      <c r="B31" s="50" t="s">
        <v>183</v>
      </c>
      <c r="C31" s="51" t="s">
        <v>47</v>
      </c>
      <c r="D31" s="6">
        <v>42900</v>
      </c>
      <c r="E31" s="6">
        <v>42900</v>
      </c>
      <c r="F31" s="6">
        <f t="shared" si="0"/>
        <v>51909</v>
      </c>
    </row>
    <row r="32" spans="1:6" ht="15" customHeight="1" x14ac:dyDescent="0.25">
      <c r="A32" s="7">
        <v>37391</v>
      </c>
      <c r="B32" s="50" t="s">
        <v>183</v>
      </c>
      <c r="C32" s="51" t="s">
        <v>42</v>
      </c>
      <c r="D32" s="6">
        <v>49900</v>
      </c>
      <c r="E32" s="6">
        <v>49900</v>
      </c>
      <c r="F32" s="6">
        <f t="shared" si="0"/>
        <v>60379</v>
      </c>
    </row>
    <row r="33" spans="1:6" ht="15" customHeight="1" x14ac:dyDescent="0.25">
      <c r="A33" s="7">
        <v>37392</v>
      </c>
      <c r="B33" s="50" t="s">
        <v>164</v>
      </c>
      <c r="C33" s="51" t="s">
        <v>165</v>
      </c>
      <c r="D33" s="6">
        <v>28900</v>
      </c>
      <c r="E33" s="6">
        <v>28900</v>
      </c>
      <c r="F33" s="6">
        <f t="shared" si="0"/>
        <v>34969</v>
      </c>
    </row>
    <row r="34" spans="1:6" ht="15" customHeight="1" x14ac:dyDescent="0.25">
      <c r="A34" s="7">
        <v>37393</v>
      </c>
      <c r="B34" s="50" t="s">
        <v>164</v>
      </c>
      <c r="C34" s="51" t="s">
        <v>166</v>
      </c>
      <c r="D34" s="6">
        <v>36900</v>
      </c>
      <c r="E34" s="6">
        <v>36900</v>
      </c>
      <c r="F34" s="6">
        <f t="shared" si="0"/>
        <v>44649</v>
      </c>
    </row>
    <row r="35" spans="1:6" ht="15" customHeight="1" x14ac:dyDescent="0.25">
      <c r="A35" s="7">
        <v>37394</v>
      </c>
      <c r="B35" s="50" t="s">
        <v>164</v>
      </c>
      <c r="C35" s="51" t="s">
        <v>167</v>
      </c>
      <c r="D35" s="6">
        <v>44900</v>
      </c>
      <c r="E35" s="6">
        <v>44900</v>
      </c>
      <c r="F35" s="6">
        <f t="shared" si="0"/>
        <v>54329</v>
      </c>
    </row>
    <row r="36" spans="1:6" ht="15" customHeight="1" x14ac:dyDescent="0.25">
      <c r="A36" s="7">
        <v>37395</v>
      </c>
      <c r="B36" s="50" t="s">
        <v>164</v>
      </c>
      <c r="C36" s="51" t="s">
        <v>168</v>
      </c>
      <c r="D36" s="6">
        <v>48900</v>
      </c>
      <c r="E36" s="6">
        <v>48900</v>
      </c>
      <c r="F36" s="6">
        <f t="shared" si="0"/>
        <v>59169</v>
      </c>
    </row>
    <row r="37" spans="1:6" ht="15" customHeight="1" x14ac:dyDescent="0.25">
      <c r="A37" s="7">
        <v>37399</v>
      </c>
      <c r="B37" s="50" t="s">
        <v>180</v>
      </c>
      <c r="C37" s="51" t="s">
        <v>169</v>
      </c>
      <c r="D37" s="6">
        <v>23900</v>
      </c>
      <c r="E37" s="6">
        <v>23900</v>
      </c>
      <c r="F37" s="6">
        <f t="shared" si="0"/>
        <v>28919</v>
      </c>
    </row>
    <row r="38" spans="1:6" ht="15" customHeight="1" x14ac:dyDescent="0.25">
      <c r="A38" s="7">
        <v>37397</v>
      </c>
      <c r="B38" s="50" t="s">
        <v>180</v>
      </c>
      <c r="C38" s="51" t="s">
        <v>170</v>
      </c>
      <c r="D38" s="6">
        <v>28900</v>
      </c>
      <c r="E38" s="6">
        <v>28900</v>
      </c>
      <c r="F38" s="6">
        <f t="shared" si="0"/>
        <v>34969</v>
      </c>
    </row>
    <row r="39" spans="1:6" ht="15" customHeight="1" x14ac:dyDescent="0.25">
      <c r="A39" s="7">
        <v>37398</v>
      </c>
      <c r="B39" s="50" t="s">
        <v>180</v>
      </c>
      <c r="C39" s="51" t="s">
        <v>165</v>
      </c>
      <c r="D39" s="6">
        <v>31900</v>
      </c>
      <c r="E39" s="6">
        <v>31900</v>
      </c>
      <c r="F39" s="6">
        <f t="shared" si="0"/>
        <v>38599</v>
      </c>
    </row>
    <row r="40" spans="1:6" ht="15" customHeight="1" x14ac:dyDescent="0.25">
      <c r="A40" s="7">
        <v>37396</v>
      </c>
      <c r="B40" s="50" t="s">
        <v>180</v>
      </c>
      <c r="C40" s="51" t="s">
        <v>171</v>
      </c>
      <c r="D40" s="6">
        <v>39900</v>
      </c>
      <c r="E40" s="6">
        <v>39900</v>
      </c>
      <c r="F40" s="6">
        <f t="shared" si="0"/>
        <v>48279</v>
      </c>
    </row>
    <row r="41" spans="1:6" ht="15" customHeight="1" x14ac:dyDescent="0.25">
      <c r="A41" s="7">
        <v>37400</v>
      </c>
      <c r="B41" s="50" t="s">
        <v>180</v>
      </c>
      <c r="C41" s="51" t="s">
        <v>166</v>
      </c>
      <c r="D41" s="6">
        <v>42900</v>
      </c>
      <c r="E41" s="6">
        <v>42900</v>
      </c>
      <c r="F41" s="6">
        <f t="shared" si="0"/>
        <v>51909</v>
      </c>
    </row>
    <row r="42" spans="1:6" ht="15" customHeight="1" x14ac:dyDescent="0.25">
      <c r="A42" s="7">
        <v>37401</v>
      </c>
      <c r="B42" s="50" t="s">
        <v>181</v>
      </c>
      <c r="C42" s="51" t="s">
        <v>169</v>
      </c>
      <c r="D42" s="6">
        <v>23900</v>
      </c>
      <c r="E42" s="6">
        <v>23900</v>
      </c>
      <c r="F42" s="6">
        <f t="shared" si="0"/>
        <v>28919</v>
      </c>
    </row>
    <row r="43" spans="1:6" ht="15" customHeight="1" x14ac:dyDescent="0.25">
      <c r="A43" s="7">
        <v>37402</v>
      </c>
      <c r="B43" s="50" t="s">
        <v>181</v>
      </c>
      <c r="C43" s="51" t="s">
        <v>170</v>
      </c>
      <c r="D43" s="6">
        <v>28900</v>
      </c>
      <c r="E43" s="6">
        <v>28900</v>
      </c>
      <c r="F43" s="6">
        <f t="shared" si="0"/>
        <v>34969</v>
      </c>
    </row>
    <row r="44" spans="1:6" ht="15" customHeight="1" x14ac:dyDescent="0.25">
      <c r="A44" s="7">
        <v>37403</v>
      </c>
      <c r="B44" s="50" t="s">
        <v>181</v>
      </c>
      <c r="C44" s="51" t="s">
        <v>165</v>
      </c>
      <c r="D44" s="6">
        <v>31900</v>
      </c>
      <c r="E44" s="6">
        <v>31900</v>
      </c>
      <c r="F44" s="6">
        <f t="shared" si="0"/>
        <v>38599</v>
      </c>
    </row>
    <row r="45" spans="1:6" ht="15" customHeight="1" x14ac:dyDescent="0.25">
      <c r="A45" s="7">
        <v>37404</v>
      </c>
      <c r="B45" s="50" t="s">
        <v>181</v>
      </c>
      <c r="C45" s="51" t="s">
        <v>171</v>
      </c>
      <c r="D45" s="6">
        <v>39900</v>
      </c>
      <c r="E45" s="6">
        <v>39900</v>
      </c>
      <c r="F45" s="6">
        <f t="shared" si="0"/>
        <v>48279</v>
      </c>
    </row>
    <row r="46" spans="1:6" ht="15" customHeight="1" x14ac:dyDescent="0.25">
      <c r="A46" s="7">
        <v>37405</v>
      </c>
      <c r="B46" s="50" t="s">
        <v>181</v>
      </c>
      <c r="C46" s="51" t="s">
        <v>166</v>
      </c>
      <c r="D46" s="6">
        <v>42900</v>
      </c>
      <c r="E46" s="6">
        <v>42900</v>
      </c>
      <c r="F46" s="6">
        <f t="shared" si="0"/>
        <v>51909</v>
      </c>
    </row>
    <row r="47" spans="1:6" ht="15" customHeight="1" x14ac:dyDescent="0.25">
      <c r="A47" s="7">
        <v>43544</v>
      </c>
      <c r="B47" s="50" t="s">
        <v>48</v>
      </c>
      <c r="C47" s="51"/>
      <c r="D47" s="6">
        <v>190</v>
      </c>
      <c r="E47" s="6">
        <v>190</v>
      </c>
      <c r="F47" s="6">
        <f t="shared" si="0"/>
        <v>229.9</v>
      </c>
    </row>
    <row r="48" spans="1:6" ht="15" customHeight="1" x14ac:dyDescent="0.25">
      <c r="A48" s="7">
        <v>24229</v>
      </c>
      <c r="B48" s="50" t="s">
        <v>49</v>
      </c>
      <c r="C48" s="51"/>
      <c r="D48" s="6">
        <v>120</v>
      </c>
      <c r="E48" s="81">
        <v>170</v>
      </c>
      <c r="F48" s="6">
        <f t="shared" si="0"/>
        <v>205.7</v>
      </c>
    </row>
    <row r="49" spans="1:6" ht="15" customHeight="1" x14ac:dyDescent="0.25">
      <c r="A49" s="7">
        <v>29078</v>
      </c>
      <c r="B49" s="50" t="s">
        <v>50</v>
      </c>
      <c r="C49" s="51"/>
      <c r="D49" s="6">
        <v>290</v>
      </c>
      <c r="E49" s="6">
        <v>290</v>
      </c>
      <c r="F49" s="6">
        <f t="shared" si="0"/>
        <v>350.9</v>
      </c>
    </row>
    <row r="50" spans="1:6" ht="15" customHeight="1" x14ac:dyDescent="0.25">
      <c r="A50" s="57" t="s">
        <v>185</v>
      </c>
      <c r="B50" s="57"/>
      <c r="C50" s="57"/>
      <c r="D50" s="58"/>
      <c r="E50" s="56"/>
      <c r="F50" s="38"/>
    </row>
    <row r="51" spans="1:6" x14ac:dyDescent="0.25">
      <c r="A51" s="78" t="s">
        <v>51</v>
      </c>
      <c r="B51" s="79"/>
      <c r="C51" s="79"/>
      <c r="D51" s="79"/>
      <c r="E51" s="79"/>
      <c r="F51" s="80"/>
    </row>
    <row r="52" spans="1:6" x14ac:dyDescent="0.25">
      <c r="A52" s="7">
        <v>43753</v>
      </c>
      <c r="B52" s="66" t="s">
        <v>52</v>
      </c>
      <c r="C52" s="67"/>
      <c r="D52" s="6">
        <v>13400</v>
      </c>
      <c r="E52" s="6">
        <v>13400</v>
      </c>
      <c r="F52" s="6">
        <f>(E52*1.21)</f>
        <v>16214</v>
      </c>
    </row>
    <row r="53" spans="1:6" x14ac:dyDescent="0.25">
      <c r="A53" s="7">
        <v>43749</v>
      </c>
      <c r="B53" s="66" t="s">
        <v>53</v>
      </c>
      <c r="C53" s="67"/>
      <c r="D53" s="6">
        <v>15600</v>
      </c>
      <c r="E53" s="6">
        <v>15600</v>
      </c>
      <c r="F53" s="6">
        <f t="shared" ref="F53:F70" si="1">(E53*1.21)</f>
        <v>18876</v>
      </c>
    </row>
    <row r="54" spans="1:6" x14ac:dyDescent="0.25">
      <c r="A54" s="11">
        <v>42717</v>
      </c>
      <c r="B54" s="66" t="s">
        <v>54</v>
      </c>
      <c r="C54" s="67"/>
      <c r="D54" s="5">
        <v>4190</v>
      </c>
      <c r="E54" s="5">
        <v>4190</v>
      </c>
      <c r="F54" s="6">
        <f t="shared" si="1"/>
        <v>5069.8999999999996</v>
      </c>
    </row>
    <row r="55" spans="1:6" x14ac:dyDescent="0.25">
      <c r="A55" s="11">
        <v>42727</v>
      </c>
      <c r="B55" s="66" t="s">
        <v>56</v>
      </c>
      <c r="C55" s="67"/>
      <c r="D55" s="5">
        <v>3690</v>
      </c>
      <c r="E55" s="5">
        <v>3690</v>
      </c>
      <c r="F55" s="6">
        <f t="shared" si="1"/>
        <v>4464.8999999999996</v>
      </c>
    </row>
    <row r="56" spans="1:6" x14ac:dyDescent="0.25">
      <c r="A56" s="11">
        <v>42053</v>
      </c>
      <c r="B56" s="33" t="s">
        <v>57</v>
      </c>
      <c r="C56" s="34"/>
      <c r="D56" s="5">
        <v>5390</v>
      </c>
      <c r="E56" s="5">
        <v>5390</v>
      </c>
      <c r="F56" s="6">
        <f t="shared" si="1"/>
        <v>6521.9</v>
      </c>
    </row>
    <row r="57" spans="1:6" x14ac:dyDescent="0.25">
      <c r="A57" s="11">
        <v>42729</v>
      </c>
      <c r="B57" s="33" t="s">
        <v>58</v>
      </c>
      <c r="C57" s="34"/>
      <c r="D57" s="5">
        <v>4650</v>
      </c>
      <c r="E57" s="5">
        <v>4650</v>
      </c>
      <c r="F57" s="6">
        <f t="shared" si="1"/>
        <v>5626.5</v>
      </c>
    </row>
    <row r="58" spans="1:6" x14ac:dyDescent="0.25">
      <c r="A58" s="11">
        <v>42718</v>
      </c>
      <c r="B58" s="66" t="s">
        <v>59</v>
      </c>
      <c r="C58" s="67"/>
      <c r="D58" s="5">
        <v>1450</v>
      </c>
      <c r="E58" s="5">
        <v>1450</v>
      </c>
      <c r="F58" s="6">
        <f t="shared" si="1"/>
        <v>1754.5</v>
      </c>
    </row>
    <row r="59" spans="1:6" x14ac:dyDescent="0.25">
      <c r="A59" s="11">
        <v>42054</v>
      </c>
      <c r="B59" s="33" t="s">
        <v>60</v>
      </c>
      <c r="C59" s="34"/>
      <c r="D59" s="5">
        <v>1550</v>
      </c>
      <c r="E59" s="5">
        <v>1550</v>
      </c>
      <c r="F59" s="6">
        <f t="shared" si="1"/>
        <v>1875.5</v>
      </c>
    </row>
    <row r="60" spans="1:6" x14ac:dyDescent="0.25">
      <c r="A60" s="11">
        <v>42719</v>
      </c>
      <c r="B60" s="66" t="s">
        <v>61</v>
      </c>
      <c r="C60" s="67"/>
      <c r="D60" s="5">
        <v>3790</v>
      </c>
      <c r="E60" s="5">
        <v>3790</v>
      </c>
      <c r="F60" s="6">
        <f t="shared" si="1"/>
        <v>4585.8999999999996</v>
      </c>
    </row>
    <row r="61" spans="1:6" x14ac:dyDescent="0.25">
      <c r="A61" s="11">
        <v>42720</v>
      </c>
      <c r="B61" s="66" t="s">
        <v>62</v>
      </c>
      <c r="C61" s="67"/>
      <c r="D61" s="5">
        <v>2290</v>
      </c>
      <c r="E61" s="5">
        <v>2290</v>
      </c>
      <c r="F61" s="6">
        <f t="shared" si="1"/>
        <v>2770.9</v>
      </c>
    </row>
    <row r="62" spans="1:6" x14ac:dyDescent="0.25">
      <c r="A62" s="11" t="s">
        <v>63</v>
      </c>
      <c r="B62" s="66" t="s">
        <v>55</v>
      </c>
      <c r="C62" s="67"/>
      <c r="D62" s="5">
        <v>690</v>
      </c>
      <c r="E62" s="5">
        <v>690</v>
      </c>
      <c r="F62" s="6">
        <f t="shared" si="1"/>
        <v>834.9</v>
      </c>
    </row>
    <row r="63" spans="1:6" x14ac:dyDescent="0.25">
      <c r="A63" s="11">
        <v>42722</v>
      </c>
      <c r="B63" s="66" t="s">
        <v>64</v>
      </c>
      <c r="C63" s="67"/>
      <c r="D63" s="5">
        <v>590</v>
      </c>
      <c r="E63" s="5">
        <v>590</v>
      </c>
      <c r="F63" s="6">
        <f t="shared" si="1"/>
        <v>713.9</v>
      </c>
    </row>
    <row r="64" spans="1:6" x14ac:dyDescent="0.25">
      <c r="A64" s="11">
        <v>42728</v>
      </c>
      <c r="B64" s="33" t="s">
        <v>65</v>
      </c>
      <c r="C64" s="34"/>
      <c r="D64" s="5">
        <v>340</v>
      </c>
      <c r="E64" s="5">
        <v>340</v>
      </c>
      <c r="F64" s="6">
        <f t="shared" si="1"/>
        <v>411.4</v>
      </c>
    </row>
    <row r="65" spans="1:6" x14ac:dyDescent="0.25">
      <c r="A65" s="11">
        <v>43515</v>
      </c>
      <c r="B65" s="66" t="s">
        <v>66</v>
      </c>
      <c r="C65" s="67"/>
      <c r="D65" s="5">
        <v>3290</v>
      </c>
      <c r="E65" s="5">
        <v>3290</v>
      </c>
      <c r="F65" s="6">
        <f t="shared" si="1"/>
        <v>3980.9</v>
      </c>
    </row>
    <row r="66" spans="1:6" x14ac:dyDescent="0.25">
      <c r="A66" s="7" t="s">
        <v>5</v>
      </c>
      <c r="B66" s="66" t="s">
        <v>68</v>
      </c>
      <c r="C66" s="67"/>
      <c r="D66" s="5">
        <v>350</v>
      </c>
      <c r="E66" s="5">
        <v>350</v>
      </c>
      <c r="F66" s="6">
        <f t="shared" si="1"/>
        <v>423.5</v>
      </c>
    </row>
    <row r="67" spans="1:6" x14ac:dyDescent="0.25">
      <c r="A67" s="8" t="s">
        <v>67</v>
      </c>
      <c r="B67" s="66" t="s">
        <v>69</v>
      </c>
      <c r="C67" s="67"/>
      <c r="D67" s="5">
        <v>230</v>
      </c>
      <c r="E67" s="5">
        <v>230</v>
      </c>
      <c r="F67" s="6">
        <f t="shared" si="1"/>
        <v>278.3</v>
      </c>
    </row>
    <row r="68" spans="1:6" x14ac:dyDescent="0.25">
      <c r="A68" s="7" t="s">
        <v>11</v>
      </c>
      <c r="B68" s="66" t="s">
        <v>12</v>
      </c>
      <c r="C68" s="67"/>
      <c r="D68" s="6">
        <v>550</v>
      </c>
      <c r="E68" s="81">
        <v>560</v>
      </c>
      <c r="F68" s="6">
        <f t="shared" si="1"/>
        <v>677.6</v>
      </c>
    </row>
    <row r="69" spans="1:6" ht="15" customHeight="1" x14ac:dyDescent="0.25">
      <c r="A69" s="8">
        <v>43569</v>
      </c>
      <c r="B69" s="66" t="s">
        <v>70</v>
      </c>
      <c r="C69" s="67"/>
      <c r="D69" s="6">
        <v>160</v>
      </c>
      <c r="E69" s="6">
        <v>160</v>
      </c>
      <c r="F69" s="6">
        <f t="shared" si="1"/>
        <v>193.6</v>
      </c>
    </row>
    <row r="70" spans="1:6" ht="15" customHeight="1" x14ac:dyDescent="0.25">
      <c r="A70" s="8">
        <v>43797</v>
      </c>
      <c r="B70" s="66" t="s">
        <v>71</v>
      </c>
      <c r="C70" s="67"/>
      <c r="D70" s="6">
        <v>7350</v>
      </c>
      <c r="E70" s="6">
        <v>7350</v>
      </c>
      <c r="F70" s="6">
        <f t="shared" si="1"/>
        <v>8893.5</v>
      </c>
    </row>
    <row r="71" spans="1:6" ht="15" customHeight="1" x14ac:dyDescent="0.25">
      <c r="A71" s="78" t="s">
        <v>72</v>
      </c>
      <c r="B71" s="79"/>
      <c r="C71" s="79"/>
      <c r="D71" s="79"/>
      <c r="E71" s="79"/>
      <c r="F71" s="80"/>
    </row>
    <row r="72" spans="1:6" ht="15" customHeight="1" x14ac:dyDescent="0.25">
      <c r="A72" s="7">
        <v>42188</v>
      </c>
      <c r="B72" s="66" t="s">
        <v>73</v>
      </c>
      <c r="C72" s="67"/>
      <c r="D72" s="5">
        <v>1390</v>
      </c>
      <c r="E72" s="5">
        <v>1390</v>
      </c>
      <c r="F72" s="6">
        <f>(E72*1.21)</f>
        <v>1681.8999999999999</v>
      </c>
    </row>
    <row r="73" spans="1:6" ht="15" customHeight="1" x14ac:dyDescent="0.25">
      <c r="A73" s="78" t="s">
        <v>6</v>
      </c>
      <c r="B73" s="79"/>
      <c r="C73" s="79"/>
      <c r="D73" s="79"/>
      <c r="E73" s="79"/>
      <c r="F73" s="80"/>
    </row>
    <row r="74" spans="1:6" ht="15" customHeight="1" x14ac:dyDescent="0.25">
      <c r="A74" s="7">
        <v>43452</v>
      </c>
      <c r="B74" s="66" t="s">
        <v>7</v>
      </c>
      <c r="C74" s="67"/>
      <c r="D74" s="5">
        <v>2440</v>
      </c>
      <c r="E74" s="5">
        <v>2440</v>
      </c>
      <c r="F74" s="6">
        <f>(E74*1.21)</f>
        <v>2952.4</v>
      </c>
    </row>
    <row r="75" spans="1:6" ht="15" customHeight="1" x14ac:dyDescent="0.25">
      <c r="A75" s="7">
        <v>43507</v>
      </c>
      <c r="B75" s="66" t="s">
        <v>8</v>
      </c>
      <c r="C75" s="67"/>
      <c r="D75" s="5">
        <v>2390</v>
      </c>
      <c r="E75" s="5">
        <v>2390</v>
      </c>
      <c r="F75" s="6">
        <f t="shared" ref="F75:F81" si="2">(E75*1.21)</f>
        <v>2891.9</v>
      </c>
    </row>
    <row r="76" spans="1:6" x14ac:dyDescent="0.25">
      <c r="A76" s="7">
        <v>43506</v>
      </c>
      <c r="B76" s="66" t="s">
        <v>9</v>
      </c>
      <c r="C76" s="67"/>
      <c r="D76" s="5">
        <v>2890</v>
      </c>
      <c r="E76" s="5">
        <v>2890</v>
      </c>
      <c r="F76" s="6">
        <f t="shared" si="2"/>
        <v>3496.9</v>
      </c>
    </row>
    <row r="77" spans="1:6" x14ac:dyDescent="0.25">
      <c r="A77" s="7" t="s">
        <v>5</v>
      </c>
      <c r="B77" s="66" t="s">
        <v>68</v>
      </c>
      <c r="C77" s="67"/>
      <c r="D77" s="6">
        <v>350</v>
      </c>
      <c r="E77" s="6">
        <v>350</v>
      </c>
      <c r="F77" s="6">
        <f t="shared" si="2"/>
        <v>423.5</v>
      </c>
    </row>
    <row r="78" spans="1:6" x14ac:dyDescent="0.25">
      <c r="A78" s="8">
        <v>43469</v>
      </c>
      <c r="B78" s="66" t="s">
        <v>10</v>
      </c>
      <c r="C78" s="67"/>
      <c r="D78" s="6">
        <v>510</v>
      </c>
      <c r="E78" s="6">
        <v>510</v>
      </c>
      <c r="F78" s="6">
        <f t="shared" si="2"/>
        <v>617.1</v>
      </c>
    </row>
    <row r="79" spans="1:6" x14ac:dyDescent="0.25">
      <c r="A79" s="8">
        <v>43556</v>
      </c>
      <c r="B79" s="66" t="s">
        <v>74</v>
      </c>
      <c r="C79" s="67"/>
      <c r="D79" s="6">
        <v>510</v>
      </c>
      <c r="E79" s="6">
        <v>510</v>
      </c>
      <c r="F79" s="6">
        <f t="shared" si="2"/>
        <v>617.1</v>
      </c>
    </row>
    <row r="80" spans="1:6" ht="15" customHeight="1" x14ac:dyDescent="0.25">
      <c r="A80" s="8">
        <v>43460</v>
      </c>
      <c r="B80" s="66" t="s">
        <v>75</v>
      </c>
      <c r="C80" s="67"/>
      <c r="D80" s="6">
        <v>2990</v>
      </c>
      <c r="E80" s="6">
        <v>2990</v>
      </c>
      <c r="F80" s="6">
        <f t="shared" si="2"/>
        <v>3617.9</v>
      </c>
    </row>
    <row r="81" spans="1:6" x14ac:dyDescent="0.25">
      <c r="A81" s="8">
        <v>43570</v>
      </c>
      <c r="B81" s="66" t="s">
        <v>76</v>
      </c>
      <c r="C81" s="67"/>
      <c r="D81" s="6">
        <v>590</v>
      </c>
      <c r="E81" s="6">
        <v>590</v>
      </c>
      <c r="F81" s="6">
        <f t="shared" si="2"/>
        <v>713.9</v>
      </c>
    </row>
    <row r="82" spans="1:6" x14ac:dyDescent="0.25">
      <c r="A82" s="74" t="s">
        <v>77</v>
      </c>
      <c r="B82" s="75"/>
      <c r="C82" s="75"/>
      <c r="D82" s="75"/>
      <c r="E82" s="55"/>
      <c r="F82" s="39"/>
    </row>
    <row r="83" spans="1:6" x14ac:dyDescent="0.25">
      <c r="A83" s="9" t="s">
        <v>78</v>
      </c>
      <c r="B83" s="77" t="s">
        <v>79</v>
      </c>
      <c r="C83" s="67"/>
      <c r="D83" s="10">
        <v>42900</v>
      </c>
      <c r="E83" s="81">
        <v>43900</v>
      </c>
      <c r="F83" s="6">
        <f>(E83*1.21)</f>
        <v>53119</v>
      </c>
    </row>
    <row r="84" spans="1:6" x14ac:dyDescent="0.25">
      <c r="A84" s="9">
        <v>43820</v>
      </c>
      <c r="B84" s="66" t="s">
        <v>80</v>
      </c>
      <c r="C84" s="67"/>
      <c r="D84" s="10">
        <v>29400</v>
      </c>
      <c r="E84" s="81">
        <v>29900</v>
      </c>
      <c r="F84" s="6">
        <f t="shared" ref="F84:F111" si="3">(E84*1.21)</f>
        <v>36179</v>
      </c>
    </row>
    <row r="85" spans="1:6" x14ac:dyDescent="0.25">
      <c r="A85" s="11" t="s">
        <v>81</v>
      </c>
      <c r="B85" s="66" t="s">
        <v>83</v>
      </c>
      <c r="C85" s="76"/>
      <c r="D85" s="6">
        <v>850</v>
      </c>
      <c r="E85" s="6">
        <v>850</v>
      </c>
      <c r="F85" s="6">
        <f t="shared" si="3"/>
        <v>1028.5</v>
      </c>
    </row>
    <row r="86" spans="1:6" x14ac:dyDescent="0.25">
      <c r="A86" s="11" t="s">
        <v>82</v>
      </c>
      <c r="B86" s="66" t="s">
        <v>84</v>
      </c>
      <c r="C86" s="76"/>
      <c r="D86" s="6">
        <v>650</v>
      </c>
      <c r="E86" s="6">
        <v>650</v>
      </c>
      <c r="F86" s="6">
        <f t="shared" si="3"/>
        <v>786.5</v>
      </c>
    </row>
    <row r="87" spans="1:6" x14ac:dyDescent="0.25">
      <c r="A87" s="9">
        <v>42730</v>
      </c>
      <c r="B87" s="66" t="s">
        <v>85</v>
      </c>
      <c r="C87" s="67"/>
      <c r="D87" s="10">
        <v>10690</v>
      </c>
      <c r="E87" s="10">
        <v>10690</v>
      </c>
      <c r="F87" s="6">
        <f t="shared" si="3"/>
        <v>12934.9</v>
      </c>
    </row>
    <row r="88" spans="1:6" x14ac:dyDescent="0.25">
      <c r="A88" s="9">
        <v>42731</v>
      </c>
      <c r="B88" s="66" t="s">
        <v>86</v>
      </c>
      <c r="C88" s="67"/>
      <c r="D88" s="10">
        <v>11090</v>
      </c>
      <c r="E88" s="10">
        <v>11090</v>
      </c>
      <c r="F88" s="6">
        <f t="shared" si="3"/>
        <v>13418.9</v>
      </c>
    </row>
    <row r="89" spans="1:6" x14ac:dyDescent="0.25">
      <c r="A89" s="11">
        <v>42732</v>
      </c>
      <c r="B89" s="66" t="s">
        <v>87</v>
      </c>
      <c r="C89" s="76"/>
      <c r="D89" s="6">
        <v>11190</v>
      </c>
      <c r="E89" s="6">
        <v>11190</v>
      </c>
      <c r="F89" s="6">
        <f t="shared" si="3"/>
        <v>13539.9</v>
      </c>
    </row>
    <row r="90" spans="1:6" x14ac:dyDescent="0.25">
      <c r="A90" s="11">
        <v>42733</v>
      </c>
      <c r="B90" s="66" t="s">
        <v>88</v>
      </c>
      <c r="C90" s="76"/>
      <c r="D90" s="6">
        <v>11290</v>
      </c>
      <c r="E90" s="6">
        <v>11290</v>
      </c>
      <c r="F90" s="6">
        <f t="shared" si="3"/>
        <v>13660.9</v>
      </c>
    </row>
    <row r="91" spans="1:6" x14ac:dyDescent="0.25">
      <c r="A91" s="11">
        <v>42734</v>
      </c>
      <c r="B91" s="66" t="s">
        <v>89</v>
      </c>
      <c r="C91" s="76"/>
      <c r="D91" s="6">
        <v>11390</v>
      </c>
      <c r="E91" s="6">
        <v>11390</v>
      </c>
      <c r="F91" s="6">
        <f t="shared" si="3"/>
        <v>13781.9</v>
      </c>
    </row>
    <row r="92" spans="1:6" x14ac:dyDescent="0.25">
      <c r="A92" s="11">
        <v>42760</v>
      </c>
      <c r="B92" s="66" t="s">
        <v>13</v>
      </c>
      <c r="C92" s="76"/>
      <c r="D92" s="6">
        <v>3940</v>
      </c>
      <c r="E92" s="6">
        <v>3940</v>
      </c>
      <c r="F92" s="6">
        <f t="shared" si="3"/>
        <v>4767.3999999999996</v>
      </c>
    </row>
    <row r="93" spans="1:6" x14ac:dyDescent="0.25">
      <c r="A93" s="11">
        <v>42763</v>
      </c>
      <c r="B93" s="66" t="s">
        <v>14</v>
      </c>
      <c r="C93" s="76"/>
      <c r="D93" s="6">
        <v>1190</v>
      </c>
      <c r="E93" s="6">
        <v>1190</v>
      </c>
      <c r="F93" s="6">
        <f t="shared" si="3"/>
        <v>1439.8999999999999</v>
      </c>
    </row>
    <row r="94" spans="1:6" x14ac:dyDescent="0.25">
      <c r="A94" s="11">
        <v>43667</v>
      </c>
      <c r="B94" s="66" t="s">
        <v>15</v>
      </c>
      <c r="C94" s="76"/>
      <c r="D94" s="6">
        <v>4090</v>
      </c>
      <c r="E94" s="6">
        <v>4090</v>
      </c>
      <c r="F94" s="6">
        <f t="shared" si="3"/>
        <v>4948.8999999999996</v>
      </c>
    </row>
    <row r="95" spans="1:6" x14ac:dyDescent="0.25">
      <c r="A95" s="8">
        <v>43668</v>
      </c>
      <c r="B95" s="66" t="s">
        <v>16</v>
      </c>
      <c r="C95" s="76"/>
      <c r="D95" s="6">
        <v>3090</v>
      </c>
      <c r="E95" s="6">
        <v>3090</v>
      </c>
      <c r="F95" s="6">
        <f t="shared" si="3"/>
        <v>3738.9</v>
      </c>
    </row>
    <row r="96" spans="1:6" x14ac:dyDescent="0.25">
      <c r="A96" s="8">
        <v>43669</v>
      </c>
      <c r="B96" s="66" t="s">
        <v>17</v>
      </c>
      <c r="C96" s="76"/>
      <c r="D96" s="6">
        <v>2590</v>
      </c>
      <c r="E96" s="6">
        <v>2590</v>
      </c>
      <c r="F96" s="6">
        <f t="shared" si="3"/>
        <v>3133.9</v>
      </c>
    </row>
    <row r="97" spans="1:6" x14ac:dyDescent="0.25">
      <c r="A97" s="8">
        <v>42755</v>
      </c>
      <c r="B97" s="66" t="s">
        <v>90</v>
      </c>
      <c r="C97" s="76"/>
      <c r="D97" s="6">
        <v>520</v>
      </c>
      <c r="E97" s="6">
        <v>520</v>
      </c>
      <c r="F97" s="6">
        <f t="shared" si="3"/>
        <v>629.19999999999993</v>
      </c>
    </row>
    <row r="98" spans="1:6" x14ac:dyDescent="0.25">
      <c r="A98" s="8">
        <v>43660</v>
      </c>
      <c r="B98" s="66" t="s">
        <v>91</v>
      </c>
      <c r="C98" s="76"/>
      <c r="D98" s="6">
        <v>3790</v>
      </c>
      <c r="E98" s="6">
        <v>3790</v>
      </c>
      <c r="F98" s="6">
        <f t="shared" si="3"/>
        <v>4585.8999999999996</v>
      </c>
    </row>
    <row r="99" spans="1:6" x14ac:dyDescent="0.25">
      <c r="A99" s="11">
        <v>43633</v>
      </c>
      <c r="B99" s="68" t="s">
        <v>21</v>
      </c>
      <c r="C99" s="69"/>
      <c r="D99" s="5">
        <v>850</v>
      </c>
      <c r="E99" s="5">
        <v>850</v>
      </c>
      <c r="F99" s="6">
        <f t="shared" si="3"/>
        <v>1028.5</v>
      </c>
    </row>
    <row r="100" spans="1:6" ht="15" customHeight="1" x14ac:dyDescent="0.25">
      <c r="A100" s="11">
        <v>43625</v>
      </c>
      <c r="B100" s="68" t="s">
        <v>18</v>
      </c>
      <c r="C100" s="69"/>
      <c r="D100" s="5">
        <v>1060</v>
      </c>
      <c r="E100" s="5">
        <v>1060</v>
      </c>
      <c r="F100" s="6">
        <f t="shared" si="3"/>
        <v>1282.5999999999999</v>
      </c>
    </row>
    <row r="101" spans="1:6" ht="15" customHeight="1" x14ac:dyDescent="0.25">
      <c r="A101" s="8">
        <v>43612</v>
      </c>
      <c r="B101" s="66" t="s">
        <v>92</v>
      </c>
      <c r="C101" s="67"/>
      <c r="D101" s="6">
        <v>260</v>
      </c>
      <c r="E101" s="81">
        <v>290</v>
      </c>
      <c r="F101" s="6">
        <f t="shared" si="3"/>
        <v>350.9</v>
      </c>
    </row>
    <row r="102" spans="1:6" ht="15" customHeight="1" x14ac:dyDescent="0.25">
      <c r="A102" s="11">
        <v>43632</v>
      </c>
      <c r="B102" s="68" t="s">
        <v>20</v>
      </c>
      <c r="C102" s="69"/>
      <c r="D102" s="5">
        <v>190</v>
      </c>
      <c r="E102" s="5">
        <v>190</v>
      </c>
      <c r="F102" s="6">
        <f t="shared" si="3"/>
        <v>229.9</v>
      </c>
    </row>
    <row r="103" spans="1:6" ht="15" customHeight="1" x14ac:dyDescent="0.25">
      <c r="A103" s="11" t="s">
        <v>93</v>
      </c>
      <c r="B103" s="68" t="s">
        <v>94</v>
      </c>
      <c r="C103" s="69"/>
      <c r="D103" s="5">
        <v>3290</v>
      </c>
      <c r="E103" s="81">
        <v>4990</v>
      </c>
      <c r="F103" s="6">
        <f t="shared" si="3"/>
        <v>6037.9</v>
      </c>
    </row>
    <row r="104" spans="1:6" ht="15" customHeight="1" x14ac:dyDescent="0.25">
      <c r="A104" s="11">
        <v>43630</v>
      </c>
      <c r="B104" s="48" t="s">
        <v>19</v>
      </c>
      <c r="C104" s="49"/>
      <c r="D104" s="5">
        <v>2440</v>
      </c>
      <c r="E104" s="81">
        <v>2990</v>
      </c>
      <c r="F104" s="6">
        <f t="shared" si="3"/>
        <v>3617.9</v>
      </c>
    </row>
    <row r="105" spans="1:6" ht="15" customHeight="1" x14ac:dyDescent="0.25">
      <c r="A105" s="11">
        <v>43631</v>
      </c>
      <c r="B105" s="48" t="s">
        <v>95</v>
      </c>
      <c r="C105" s="49"/>
      <c r="D105" s="5">
        <v>1790</v>
      </c>
      <c r="E105" s="81">
        <v>3490</v>
      </c>
      <c r="F105" s="6">
        <f t="shared" si="3"/>
        <v>4222.8999999999996</v>
      </c>
    </row>
    <row r="106" spans="1:6" ht="15" customHeight="1" x14ac:dyDescent="0.25">
      <c r="A106" s="11">
        <v>43611</v>
      </c>
      <c r="B106" s="48" t="s">
        <v>96</v>
      </c>
      <c r="C106" s="49"/>
      <c r="D106" s="5">
        <v>1160</v>
      </c>
      <c r="E106" s="81">
        <v>1490</v>
      </c>
      <c r="F106" s="6">
        <f t="shared" si="3"/>
        <v>1802.8999999999999</v>
      </c>
    </row>
    <row r="107" spans="1:6" ht="15" customHeight="1" x14ac:dyDescent="0.25">
      <c r="A107" s="11" t="s">
        <v>97</v>
      </c>
      <c r="B107" s="48" t="s">
        <v>98</v>
      </c>
      <c r="C107" s="49"/>
      <c r="D107" s="5">
        <v>2990</v>
      </c>
      <c r="E107" s="5">
        <v>2990</v>
      </c>
      <c r="F107" s="6">
        <f t="shared" si="3"/>
        <v>3617.9</v>
      </c>
    </row>
    <row r="108" spans="1:6" ht="15" customHeight="1" x14ac:dyDescent="0.25">
      <c r="A108" s="11">
        <v>43919</v>
      </c>
      <c r="B108" s="48" t="s">
        <v>99</v>
      </c>
      <c r="C108" s="49"/>
      <c r="D108" s="5">
        <v>4990</v>
      </c>
      <c r="E108" s="5">
        <v>4990</v>
      </c>
      <c r="F108" s="6">
        <f t="shared" si="3"/>
        <v>6037.9</v>
      </c>
    </row>
    <row r="109" spans="1:6" ht="15" customHeight="1" x14ac:dyDescent="0.25">
      <c r="A109" s="11">
        <v>43628</v>
      </c>
      <c r="B109" s="48" t="s">
        <v>100</v>
      </c>
      <c r="C109" s="49"/>
      <c r="D109" s="5">
        <v>5990</v>
      </c>
      <c r="E109" s="5">
        <v>5990</v>
      </c>
      <c r="F109" s="6">
        <f t="shared" si="3"/>
        <v>7247.9</v>
      </c>
    </row>
    <row r="110" spans="1:6" ht="15" customHeight="1" x14ac:dyDescent="0.25">
      <c r="A110" s="11">
        <v>43629</v>
      </c>
      <c r="B110" s="48" t="s">
        <v>101</v>
      </c>
      <c r="C110" s="49"/>
      <c r="D110" s="5">
        <v>5990</v>
      </c>
      <c r="E110" s="5">
        <v>5990</v>
      </c>
      <c r="F110" s="6">
        <f t="shared" si="3"/>
        <v>7247.9</v>
      </c>
    </row>
    <row r="111" spans="1:6" ht="15" customHeight="1" x14ac:dyDescent="0.25">
      <c r="A111" s="8">
        <v>43658</v>
      </c>
      <c r="B111" s="66" t="s">
        <v>102</v>
      </c>
      <c r="C111" s="67"/>
      <c r="D111" s="6">
        <v>100</v>
      </c>
      <c r="E111" s="6">
        <v>100</v>
      </c>
      <c r="F111" s="6">
        <f t="shared" si="3"/>
        <v>121</v>
      </c>
    </row>
    <row r="112" spans="1:6" ht="15" customHeight="1" x14ac:dyDescent="0.25">
      <c r="A112" s="74" t="s">
        <v>103</v>
      </c>
      <c r="B112" s="75"/>
      <c r="C112" s="75"/>
      <c r="D112" s="75"/>
      <c r="E112" s="55"/>
      <c r="F112" s="39"/>
    </row>
    <row r="113" spans="1:6" ht="15" customHeight="1" x14ac:dyDescent="0.25">
      <c r="A113" s="11">
        <v>43608</v>
      </c>
      <c r="B113" s="68" t="s">
        <v>104</v>
      </c>
      <c r="C113" s="69"/>
      <c r="D113" s="5">
        <v>1160</v>
      </c>
      <c r="E113" s="5">
        <v>1160</v>
      </c>
      <c r="F113" s="6">
        <f>(E113*1.21)</f>
        <v>1403.6</v>
      </c>
    </row>
    <row r="114" spans="1:6" ht="15" customHeight="1" x14ac:dyDescent="0.25">
      <c r="A114" s="11">
        <v>43655</v>
      </c>
      <c r="B114" s="48" t="s">
        <v>105</v>
      </c>
      <c r="C114" s="49"/>
      <c r="D114" s="5">
        <v>690</v>
      </c>
      <c r="E114" s="5">
        <v>690</v>
      </c>
      <c r="F114" s="6">
        <f t="shared" ref="F114:F117" si="4">(E114*1.21)</f>
        <v>834.9</v>
      </c>
    </row>
    <row r="115" spans="1:6" x14ac:dyDescent="0.25">
      <c r="A115" s="11" t="s">
        <v>24</v>
      </c>
      <c r="B115" s="68" t="s">
        <v>106</v>
      </c>
      <c r="C115" s="73"/>
      <c r="D115" s="5">
        <v>540</v>
      </c>
      <c r="E115" s="5">
        <v>540</v>
      </c>
      <c r="F115" s="6">
        <f t="shared" si="4"/>
        <v>653.4</v>
      </c>
    </row>
    <row r="116" spans="1:6" x14ac:dyDescent="0.25">
      <c r="A116" s="11" t="s">
        <v>22</v>
      </c>
      <c r="B116" s="68" t="s">
        <v>107</v>
      </c>
      <c r="C116" s="69"/>
      <c r="D116" s="5">
        <v>840</v>
      </c>
      <c r="E116" s="5">
        <v>840</v>
      </c>
      <c r="F116" s="6">
        <f t="shared" si="4"/>
        <v>1016.4</v>
      </c>
    </row>
    <row r="117" spans="1:6" x14ac:dyDescent="0.25">
      <c r="A117" s="11" t="s">
        <v>23</v>
      </c>
      <c r="B117" s="66" t="s">
        <v>108</v>
      </c>
      <c r="C117" s="71"/>
      <c r="D117" s="6">
        <v>670</v>
      </c>
      <c r="E117" s="6">
        <v>670</v>
      </c>
      <c r="F117" s="6">
        <f t="shared" si="4"/>
        <v>810.69999999999993</v>
      </c>
    </row>
    <row r="118" spans="1:6" x14ac:dyDescent="0.25">
      <c r="A118" s="57" t="s">
        <v>186</v>
      </c>
      <c r="B118" s="57"/>
      <c r="C118" s="57"/>
      <c r="D118" s="58"/>
      <c r="E118" s="54"/>
      <c r="F118" s="53"/>
    </row>
    <row r="119" spans="1:6" x14ac:dyDescent="0.25">
      <c r="A119" s="11">
        <v>43643</v>
      </c>
      <c r="B119" s="68" t="s">
        <v>109</v>
      </c>
      <c r="C119" s="65"/>
      <c r="D119" s="5">
        <v>1540</v>
      </c>
      <c r="E119" s="5">
        <v>1540</v>
      </c>
      <c r="F119" s="6">
        <f>(E119*1.21)</f>
        <v>1863.3999999999999</v>
      </c>
    </row>
    <row r="120" spans="1:6" x14ac:dyDescent="0.25">
      <c r="A120" s="11">
        <v>43644</v>
      </c>
      <c r="B120" s="68" t="s">
        <v>110</v>
      </c>
      <c r="C120" s="65"/>
      <c r="D120" s="5">
        <v>1540</v>
      </c>
      <c r="E120" s="5">
        <v>1540</v>
      </c>
      <c r="F120" s="6">
        <f t="shared" ref="F120:F140" si="5">(E120*1.21)</f>
        <v>1863.3999999999999</v>
      </c>
    </row>
    <row r="121" spans="1:6" x14ac:dyDescent="0.25">
      <c r="A121" s="11">
        <v>43645</v>
      </c>
      <c r="B121" s="68" t="s">
        <v>111</v>
      </c>
      <c r="C121" s="65"/>
      <c r="D121" s="5">
        <v>1640</v>
      </c>
      <c r="E121" s="5">
        <v>1640</v>
      </c>
      <c r="F121" s="6">
        <f t="shared" si="5"/>
        <v>1984.3999999999999</v>
      </c>
    </row>
    <row r="122" spans="1:6" x14ac:dyDescent="0.25">
      <c r="A122" s="11">
        <v>43646</v>
      </c>
      <c r="B122" s="68" t="s">
        <v>115</v>
      </c>
      <c r="C122" s="65"/>
      <c r="D122" s="5">
        <v>1640</v>
      </c>
      <c r="E122" s="5">
        <v>1640</v>
      </c>
      <c r="F122" s="6">
        <f t="shared" si="5"/>
        <v>1984.3999999999999</v>
      </c>
    </row>
    <row r="123" spans="1:6" ht="15" customHeight="1" x14ac:dyDescent="0.25">
      <c r="A123" s="11">
        <v>43647</v>
      </c>
      <c r="B123" s="68" t="s">
        <v>114</v>
      </c>
      <c r="C123" s="65"/>
      <c r="D123" s="5">
        <v>1990</v>
      </c>
      <c r="E123" s="5">
        <v>1990</v>
      </c>
      <c r="F123" s="6">
        <f t="shared" si="5"/>
        <v>2407.9</v>
      </c>
    </row>
    <row r="124" spans="1:6" x14ac:dyDescent="0.25">
      <c r="A124" s="11">
        <v>43648</v>
      </c>
      <c r="B124" s="68" t="s">
        <v>113</v>
      </c>
      <c r="C124" s="65"/>
      <c r="D124" s="5">
        <v>4240</v>
      </c>
      <c r="E124" s="81">
        <v>4340</v>
      </c>
      <c r="F124" s="6">
        <f t="shared" si="5"/>
        <v>5251.4</v>
      </c>
    </row>
    <row r="125" spans="1:6" x14ac:dyDescent="0.25">
      <c r="A125" s="11">
        <v>43649</v>
      </c>
      <c r="B125" s="68" t="s">
        <v>112</v>
      </c>
      <c r="C125" s="65"/>
      <c r="D125" s="5">
        <v>3540</v>
      </c>
      <c r="E125" s="5">
        <v>3540</v>
      </c>
      <c r="F125" s="6">
        <f t="shared" si="5"/>
        <v>4283.3999999999996</v>
      </c>
    </row>
    <row r="126" spans="1:6" x14ac:dyDescent="0.25">
      <c r="A126" s="14">
        <v>43780</v>
      </c>
      <c r="B126" s="70" t="s">
        <v>173</v>
      </c>
      <c r="C126" s="72"/>
      <c r="D126" s="15">
        <v>6690</v>
      </c>
      <c r="E126" s="81">
        <v>6740</v>
      </c>
      <c r="F126" s="6">
        <f t="shared" si="5"/>
        <v>8155.4</v>
      </c>
    </row>
    <row r="127" spans="1:6" ht="15" customHeight="1" x14ac:dyDescent="0.25">
      <c r="A127" s="12">
        <v>43781</v>
      </c>
      <c r="B127" s="70" t="s">
        <v>174</v>
      </c>
      <c r="C127" s="71"/>
      <c r="D127" s="13">
        <v>7990</v>
      </c>
      <c r="E127" s="13">
        <v>7990</v>
      </c>
      <c r="F127" s="6">
        <f t="shared" si="5"/>
        <v>9667.9</v>
      </c>
    </row>
    <row r="128" spans="1:6" x14ac:dyDescent="0.25">
      <c r="A128" s="12">
        <v>43782</v>
      </c>
      <c r="B128" s="70" t="s">
        <v>175</v>
      </c>
      <c r="C128" s="71"/>
      <c r="D128" s="13">
        <v>10090</v>
      </c>
      <c r="E128" s="13">
        <v>10090</v>
      </c>
      <c r="F128" s="6">
        <f t="shared" si="5"/>
        <v>12208.9</v>
      </c>
    </row>
    <row r="129" spans="1:6" x14ac:dyDescent="0.25">
      <c r="A129" s="12">
        <v>43783</v>
      </c>
      <c r="B129" s="70" t="s">
        <v>176</v>
      </c>
      <c r="C129" s="71"/>
      <c r="D129" s="13">
        <v>14290</v>
      </c>
      <c r="E129" s="13">
        <v>14290</v>
      </c>
      <c r="F129" s="6">
        <f t="shared" si="5"/>
        <v>17290.899999999998</v>
      </c>
    </row>
    <row r="130" spans="1:6" x14ac:dyDescent="0.25">
      <c r="A130" s="14">
        <v>43862</v>
      </c>
      <c r="B130" s="70" t="s">
        <v>177</v>
      </c>
      <c r="C130" s="71"/>
      <c r="D130" s="13">
        <v>7690</v>
      </c>
      <c r="E130" s="81">
        <v>7890</v>
      </c>
      <c r="F130" s="6">
        <f t="shared" si="5"/>
        <v>9546.9</v>
      </c>
    </row>
    <row r="131" spans="1:6" x14ac:dyDescent="0.25">
      <c r="A131" s="14">
        <v>43863</v>
      </c>
      <c r="B131" s="70" t="s">
        <v>116</v>
      </c>
      <c r="C131" s="71"/>
      <c r="D131" s="5">
        <v>1890</v>
      </c>
      <c r="E131" s="81">
        <v>1990</v>
      </c>
      <c r="F131" s="6">
        <f t="shared" si="5"/>
        <v>2407.9</v>
      </c>
    </row>
    <row r="132" spans="1:6" x14ac:dyDescent="0.25">
      <c r="A132" s="14">
        <v>43864</v>
      </c>
      <c r="B132" s="70" t="s">
        <v>178</v>
      </c>
      <c r="C132" s="71"/>
      <c r="D132" s="5">
        <v>9090</v>
      </c>
      <c r="E132" s="81">
        <v>9690</v>
      </c>
      <c r="F132" s="6">
        <f t="shared" si="5"/>
        <v>11724.9</v>
      </c>
    </row>
    <row r="133" spans="1:6" x14ac:dyDescent="0.25">
      <c r="A133" s="14">
        <v>43865</v>
      </c>
      <c r="B133" s="68" t="s">
        <v>117</v>
      </c>
      <c r="C133" s="69"/>
      <c r="D133" s="5">
        <v>2290</v>
      </c>
      <c r="E133" s="81">
        <v>2490</v>
      </c>
      <c r="F133" s="6">
        <f t="shared" si="5"/>
        <v>3012.9</v>
      </c>
    </row>
    <row r="134" spans="1:6" x14ac:dyDescent="0.25">
      <c r="A134" s="11">
        <v>43868</v>
      </c>
      <c r="B134" s="70" t="s">
        <v>179</v>
      </c>
      <c r="C134" s="71"/>
      <c r="D134" s="5">
        <v>10490</v>
      </c>
      <c r="E134" s="81">
        <v>10990</v>
      </c>
      <c r="F134" s="6">
        <f t="shared" si="5"/>
        <v>13297.9</v>
      </c>
    </row>
    <row r="135" spans="1:6" x14ac:dyDescent="0.25">
      <c r="A135" s="11">
        <v>43869</v>
      </c>
      <c r="B135" s="68" t="s">
        <v>118</v>
      </c>
      <c r="C135" s="69"/>
      <c r="D135" s="5">
        <v>2490</v>
      </c>
      <c r="E135" s="81">
        <v>2690</v>
      </c>
      <c r="F135" s="6">
        <f t="shared" si="5"/>
        <v>3254.9</v>
      </c>
    </row>
    <row r="136" spans="1:6" x14ac:dyDescent="0.25">
      <c r="A136" s="11">
        <v>43810</v>
      </c>
      <c r="B136" s="68" t="s">
        <v>119</v>
      </c>
      <c r="C136" s="69"/>
      <c r="D136" s="5">
        <v>6890</v>
      </c>
      <c r="E136" s="5">
        <v>6890</v>
      </c>
      <c r="F136" s="6">
        <f t="shared" si="5"/>
        <v>8336.9</v>
      </c>
    </row>
    <row r="137" spans="1:6" x14ac:dyDescent="0.25">
      <c r="A137" s="11">
        <v>43811</v>
      </c>
      <c r="B137" s="68" t="s">
        <v>120</v>
      </c>
      <c r="C137" s="69"/>
      <c r="D137" s="5">
        <v>10300</v>
      </c>
      <c r="E137" s="5">
        <v>10300</v>
      </c>
      <c r="F137" s="6">
        <f t="shared" si="5"/>
        <v>12463</v>
      </c>
    </row>
    <row r="138" spans="1:6" x14ac:dyDescent="0.25">
      <c r="A138" s="11">
        <v>43784</v>
      </c>
      <c r="B138" s="68" t="s">
        <v>121</v>
      </c>
      <c r="C138" s="69"/>
      <c r="D138" s="5">
        <v>4790</v>
      </c>
      <c r="E138" s="81">
        <v>4840</v>
      </c>
      <c r="F138" s="6">
        <f t="shared" si="5"/>
        <v>5856.4</v>
      </c>
    </row>
    <row r="139" spans="1:6" x14ac:dyDescent="0.25">
      <c r="A139" s="11">
        <v>43785</v>
      </c>
      <c r="B139" s="68" t="s">
        <v>122</v>
      </c>
      <c r="C139" s="69"/>
      <c r="D139" s="5">
        <v>6390</v>
      </c>
      <c r="E139" s="81">
        <v>6490</v>
      </c>
      <c r="F139" s="6">
        <f t="shared" si="5"/>
        <v>7852.9</v>
      </c>
    </row>
    <row r="140" spans="1:6" x14ac:dyDescent="0.25">
      <c r="A140" s="11">
        <v>43786</v>
      </c>
      <c r="B140" s="48" t="s">
        <v>123</v>
      </c>
      <c r="C140" s="49"/>
      <c r="D140" s="5">
        <v>3490</v>
      </c>
      <c r="E140" s="81">
        <v>3590</v>
      </c>
      <c r="F140" s="6">
        <f t="shared" si="5"/>
        <v>4343.8999999999996</v>
      </c>
    </row>
    <row r="141" spans="1:6" x14ac:dyDescent="0.25">
      <c r="A141" s="57" t="s">
        <v>187</v>
      </c>
      <c r="B141" s="57"/>
      <c r="C141" s="57"/>
      <c r="D141" s="58"/>
      <c r="E141" s="56"/>
      <c r="F141" s="52"/>
    </row>
    <row r="142" spans="1:6" x14ac:dyDescent="0.25">
      <c r="A142" s="11">
        <v>72007</v>
      </c>
      <c r="B142" s="68" t="s">
        <v>124</v>
      </c>
      <c r="C142" s="65"/>
      <c r="D142" s="5" t="s">
        <v>192</v>
      </c>
      <c r="E142" s="5" t="s">
        <v>192</v>
      </c>
      <c r="F142" s="40" t="s">
        <v>192</v>
      </c>
    </row>
    <row r="143" spans="1:6" x14ac:dyDescent="0.25">
      <c r="A143" s="11">
        <v>72006</v>
      </c>
      <c r="B143" s="68" t="s">
        <v>201</v>
      </c>
      <c r="C143" s="65"/>
      <c r="D143" s="5" t="s">
        <v>192</v>
      </c>
      <c r="E143" s="5" t="s">
        <v>192</v>
      </c>
      <c r="F143" s="40" t="s">
        <v>192</v>
      </c>
    </row>
    <row r="144" spans="1:6" x14ac:dyDescent="0.25">
      <c r="A144" s="11">
        <v>72008</v>
      </c>
      <c r="B144" s="62" t="s">
        <v>25</v>
      </c>
      <c r="C144" s="63"/>
      <c r="D144" s="5">
        <v>490</v>
      </c>
      <c r="E144" s="5">
        <v>490</v>
      </c>
      <c r="F144" s="6">
        <f>(E144*1.21)</f>
        <v>592.9</v>
      </c>
    </row>
    <row r="145" spans="1:6" x14ac:dyDescent="0.25">
      <c r="A145" s="11">
        <v>72009</v>
      </c>
      <c r="B145" s="62" t="s">
        <v>26</v>
      </c>
      <c r="C145" s="63"/>
      <c r="D145" s="5">
        <v>230</v>
      </c>
      <c r="E145" s="81">
        <v>240</v>
      </c>
      <c r="F145" s="6">
        <f t="shared" ref="F145:F146" si="6">(E145*1.21)</f>
        <v>290.39999999999998</v>
      </c>
    </row>
    <row r="146" spans="1:6" x14ac:dyDescent="0.25">
      <c r="A146" s="11">
        <v>72010</v>
      </c>
      <c r="B146" s="64" t="s">
        <v>27</v>
      </c>
      <c r="C146" s="65"/>
      <c r="D146" s="5">
        <v>230</v>
      </c>
      <c r="E146" s="81">
        <v>240</v>
      </c>
      <c r="F146" s="6">
        <f t="shared" si="6"/>
        <v>290.39999999999998</v>
      </c>
    </row>
    <row r="147" spans="1:6" x14ac:dyDescent="0.25">
      <c r="A147" s="57" t="s">
        <v>188</v>
      </c>
      <c r="B147" s="57"/>
      <c r="C147" s="57"/>
      <c r="D147" s="58"/>
      <c r="E147" s="56"/>
      <c r="F147" s="52"/>
    </row>
    <row r="148" spans="1:6" x14ac:dyDescent="0.25">
      <c r="A148" s="7">
        <v>43464</v>
      </c>
      <c r="B148" s="66" t="s">
        <v>125</v>
      </c>
      <c r="C148" s="67"/>
      <c r="D148" s="5">
        <v>1050</v>
      </c>
      <c r="E148" s="5">
        <v>1050</v>
      </c>
      <c r="F148" s="6">
        <f>(E148*1.21)</f>
        <v>1270.5</v>
      </c>
    </row>
    <row r="149" spans="1:6" x14ac:dyDescent="0.25">
      <c r="A149" s="7">
        <v>43465</v>
      </c>
      <c r="B149" s="66" t="s">
        <v>126</v>
      </c>
      <c r="C149" s="67"/>
      <c r="D149" s="5">
        <v>850</v>
      </c>
      <c r="E149" s="5">
        <v>850</v>
      </c>
      <c r="F149" s="6">
        <f t="shared" ref="F149:F152" si="7">(E149*1.21)</f>
        <v>1028.5</v>
      </c>
    </row>
    <row r="150" spans="1:6" x14ac:dyDescent="0.25">
      <c r="A150" s="7">
        <v>43466</v>
      </c>
      <c r="B150" s="66" t="s">
        <v>127</v>
      </c>
      <c r="C150" s="67"/>
      <c r="D150" s="5">
        <v>750</v>
      </c>
      <c r="E150" s="5">
        <v>750</v>
      </c>
      <c r="F150" s="6">
        <f t="shared" si="7"/>
        <v>907.5</v>
      </c>
    </row>
    <row r="151" spans="1:6" x14ac:dyDescent="0.25">
      <c r="A151" s="8">
        <v>43649</v>
      </c>
      <c r="B151" s="66" t="s">
        <v>129</v>
      </c>
      <c r="C151" s="67"/>
      <c r="D151" s="5">
        <v>3540</v>
      </c>
      <c r="E151" s="5">
        <v>3540</v>
      </c>
      <c r="F151" s="6">
        <f t="shared" si="7"/>
        <v>4283.3999999999996</v>
      </c>
    </row>
    <row r="152" spans="1:6" x14ac:dyDescent="0.25">
      <c r="A152" s="11">
        <v>43647</v>
      </c>
      <c r="B152" s="68" t="s">
        <v>128</v>
      </c>
      <c r="C152" s="69"/>
      <c r="D152" s="5">
        <v>1990</v>
      </c>
      <c r="E152" s="5">
        <v>1990</v>
      </c>
      <c r="F152" s="6">
        <f t="shared" si="7"/>
        <v>2407.9</v>
      </c>
    </row>
    <row r="153" spans="1:6" x14ac:dyDescent="0.25">
      <c r="A153" s="57" t="s">
        <v>189</v>
      </c>
      <c r="B153" s="57"/>
      <c r="C153" s="57"/>
      <c r="D153" s="58"/>
      <c r="E153" s="56"/>
      <c r="F153" s="52"/>
    </row>
    <row r="154" spans="1:6" x14ac:dyDescent="0.25">
      <c r="A154" s="46">
        <v>72400</v>
      </c>
      <c r="B154" s="59" t="s">
        <v>193</v>
      </c>
      <c r="C154" s="61"/>
      <c r="D154" s="16">
        <v>14700</v>
      </c>
      <c r="E154" s="16">
        <v>14700</v>
      </c>
      <c r="F154" s="6">
        <f>(E154*1.21)</f>
        <v>17787</v>
      </c>
    </row>
    <row r="155" spans="1:6" x14ac:dyDescent="0.25">
      <c r="A155" s="46">
        <v>72404</v>
      </c>
      <c r="B155" s="59" t="s">
        <v>194</v>
      </c>
      <c r="C155" s="61"/>
      <c r="D155" s="16">
        <v>14900</v>
      </c>
      <c r="E155" s="16">
        <v>14900</v>
      </c>
      <c r="F155" s="6">
        <f t="shared" ref="F155:F161" si="8">(E155*1.21)</f>
        <v>18029</v>
      </c>
    </row>
    <row r="156" spans="1:6" x14ac:dyDescent="0.25">
      <c r="A156" s="46">
        <v>72401</v>
      </c>
      <c r="B156" s="59" t="s">
        <v>195</v>
      </c>
      <c r="C156" s="61"/>
      <c r="D156" s="16">
        <v>19700</v>
      </c>
      <c r="E156" s="16">
        <v>19700</v>
      </c>
      <c r="F156" s="6">
        <f t="shared" si="8"/>
        <v>23837</v>
      </c>
    </row>
    <row r="157" spans="1:6" x14ac:dyDescent="0.25">
      <c r="A157" s="46">
        <v>72405</v>
      </c>
      <c r="B157" s="59" t="s">
        <v>196</v>
      </c>
      <c r="C157" s="61"/>
      <c r="D157" s="16">
        <v>19900</v>
      </c>
      <c r="E157" s="16">
        <v>19900</v>
      </c>
      <c r="F157" s="6">
        <f t="shared" si="8"/>
        <v>24079</v>
      </c>
    </row>
    <row r="158" spans="1:6" x14ac:dyDescent="0.25">
      <c r="A158" s="46">
        <v>72402</v>
      </c>
      <c r="B158" s="59" t="s">
        <v>197</v>
      </c>
      <c r="C158" s="61"/>
      <c r="D158" s="16">
        <v>20900</v>
      </c>
      <c r="E158" s="16">
        <v>20900</v>
      </c>
      <c r="F158" s="6">
        <f t="shared" si="8"/>
        <v>25289</v>
      </c>
    </row>
    <row r="159" spans="1:6" x14ac:dyDescent="0.25">
      <c r="A159" s="46">
        <v>72403</v>
      </c>
      <c r="B159" s="59" t="s">
        <v>198</v>
      </c>
      <c r="C159" s="61"/>
      <c r="D159" s="16">
        <v>12500</v>
      </c>
      <c r="E159" s="16">
        <v>12500</v>
      </c>
      <c r="F159" s="6">
        <f t="shared" si="8"/>
        <v>15125</v>
      </c>
    </row>
    <row r="160" spans="1:6" x14ac:dyDescent="0.25">
      <c r="A160" s="46">
        <v>72406</v>
      </c>
      <c r="B160" s="59" t="s">
        <v>199</v>
      </c>
      <c r="C160" s="61"/>
      <c r="D160" s="16">
        <v>12600</v>
      </c>
      <c r="E160" s="16">
        <v>12600</v>
      </c>
      <c r="F160" s="6">
        <f t="shared" si="8"/>
        <v>15246</v>
      </c>
    </row>
    <row r="161" spans="1:6" x14ac:dyDescent="0.25">
      <c r="A161" s="46">
        <v>72407</v>
      </c>
      <c r="B161" s="59" t="s">
        <v>200</v>
      </c>
      <c r="C161" s="61"/>
      <c r="D161" s="16">
        <v>13900</v>
      </c>
      <c r="E161" s="16">
        <v>13900</v>
      </c>
      <c r="F161" s="6">
        <f t="shared" si="8"/>
        <v>16819</v>
      </c>
    </row>
    <row r="162" spans="1:6" x14ac:dyDescent="0.25">
      <c r="A162" s="57" t="s">
        <v>190</v>
      </c>
      <c r="B162" s="57"/>
      <c r="C162" s="57"/>
      <c r="D162" s="58"/>
      <c r="E162" s="56"/>
      <c r="F162" s="52"/>
    </row>
    <row r="163" spans="1:6" x14ac:dyDescent="0.25">
      <c r="A163" s="46" t="s">
        <v>130</v>
      </c>
      <c r="B163" s="59" t="s">
        <v>143</v>
      </c>
      <c r="C163" s="61"/>
      <c r="D163" s="16">
        <v>13100</v>
      </c>
      <c r="E163" s="16">
        <v>13100</v>
      </c>
      <c r="F163" s="6">
        <f>(E163*1.21)</f>
        <v>15851</v>
      </c>
    </row>
    <row r="164" spans="1:6" x14ac:dyDescent="0.25">
      <c r="A164" s="46" t="s">
        <v>131</v>
      </c>
      <c r="B164" s="59" t="s">
        <v>202</v>
      </c>
      <c r="C164" s="61"/>
      <c r="D164" s="16">
        <v>14090</v>
      </c>
      <c r="E164" s="16">
        <v>14090</v>
      </c>
      <c r="F164" s="6">
        <f t="shared" ref="F164:F175" si="9">(E164*1.21)</f>
        <v>17048.899999999998</v>
      </c>
    </row>
    <row r="165" spans="1:6" x14ac:dyDescent="0.25">
      <c r="A165" s="46" t="s">
        <v>132</v>
      </c>
      <c r="B165" s="59" t="s">
        <v>172</v>
      </c>
      <c r="C165" s="61"/>
      <c r="D165" s="16">
        <v>22990</v>
      </c>
      <c r="E165" s="16">
        <v>22990</v>
      </c>
      <c r="F165" s="6">
        <f t="shared" si="9"/>
        <v>27817.899999999998</v>
      </c>
    </row>
    <row r="166" spans="1:6" x14ac:dyDescent="0.25">
      <c r="A166" s="46" t="s">
        <v>133</v>
      </c>
      <c r="B166" s="59" t="s">
        <v>203</v>
      </c>
      <c r="C166" s="61"/>
      <c r="D166" s="16">
        <v>26940</v>
      </c>
      <c r="E166" s="16">
        <v>26940</v>
      </c>
      <c r="F166" s="6">
        <f t="shared" si="9"/>
        <v>32597.399999999998</v>
      </c>
    </row>
    <row r="167" spans="1:6" x14ac:dyDescent="0.25">
      <c r="A167" s="46" t="s">
        <v>134</v>
      </c>
      <c r="B167" s="32" t="s">
        <v>144</v>
      </c>
      <c r="C167" s="47"/>
      <c r="D167" s="16">
        <v>4340</v>
      </c>
      <c r="E167" s="16">
        <v>4340</v>
      </c>
      <c r="F167" s="6">
        <f t="shared" si="9"/>
        <v>5251.4</v>
      </c>
    </row>
    <row r="168" spans="1:6" x14ac:dyDescent="0.25">
      <c r="A168" s="46" t="s">
        <v>135</v>
      </c>
      <c r="B168" s="59" t="s">
        <v>204</v>
      </c>
      <c r="C168" s="61"/>
      <c r="D168" s="16">
        <v>4840</v>
      </c>
      <c r="E168" s="16">
        <v>4840</v>
      </c>
      <c r="F168" s="6">
        <f t="shared" si="9"/>
        <v>5856.4</v>
      </c>
    </row>
    <row r="169" spans="1:6" x14ac:dyDescent="0.25">
      <c r="A169" s="46" t="s">
        <v>136</v>
      </c>
      <c r="B169" s="59" t="s">
        <v>205</v>
      </c>
      <c r="C169" s="61"/>
      <c r="D169" s="16">
        <v>12940</v>
      </c>
      <c r="E169" s="16">
        <v>12940</v>
      </c>
      <c r="F169" s="6">
        <f t="shared" si="9"/>
        <v>15657.4</v>
      </c>
    </row>
    <row r="170" spans="1:6" x14ac:dyDescent="0.25">
      <c r="A170" s="46" t="s">
        <v>137</v>
      </c>
      <c r="B170" s="59" t="s">
        <v>206</v>
      </c>
      <c r="C170" s="61"/>
      <c r="D170" s="16">
        <v>1190</v>
      </c>
      <c r="E170" s="16">
        <v>1190</v>
      </c>
      <c r="F170" s="6">
        <f t="shared" si="9"/>
        <v>1439.8999999999999</v>
      </c>
    </row>
    <row r="171" spans="1:6" x14ac:dyDescent="0.25">
      <c r="A171" s="46" t="s">
        <v>138</v>
      </c>
      <c r="B171" s="59" t="s">
        <v>207</v>
      </c>
      <c r="C171" s="61"/>
      <c r="D171" s="16">
        <v>1840</v>
      </c>
      <c r="E171" s="16">
        <v>1840</v>
      </c>
      <c r="F171" s="6">
        <f t="shared" si="9"/>
        <v>2226.4</v>
      </c>
    </row>
    <row r="172" spans="1:6" x14ac:dyDescent="0.25">
      <c r="A172" s="46" t="s">
        <v>139</v>
      </c>
      <c r="B172" s="59" t="s">
        <v>208</v>
      </c>
      <c r="C172" s="61"/>
      <c r="D172" s="16">
        <v>1140</v>
      </c>
      <c r="E172" s="16">
        <v>1140</v>
      </c>
      <c r="F172" s="6">
        <f t="shared" si="9"/>
        <v>1379.3999999999999</v>
      </c>
    </row>
    <row r="173" spans="1:6" x14ac:dyDescent="0.25">
      <c r="A173" s="46" t="s">
        <v>140</v>
      </c>
      <c r="B173" s="59" t="s">
        <v>209</v>
      </c>
      <c r="C173" s="61"/>
      <c r="D173" s="16">
        <v>1940</v>
      </c>
      <c r="E173" s="16">
        <v>1940</v>
      </c>
      <c r="F173" s="6">
        <f t="shared" si="9"/>
        <v>2347.4</v>
      </c>
    </row>
    <row r="174" spans="1:6" x14ac:dyDescent="0.25">
      <c r="A174" s="46" t="s">
        <v>141</v>
      </c>
      <c r="B174" s="59" t="s">
        <v>210</v>
      </c>
      <c r="C174" s="61"/>
      <c r="D174" s="16">
        <v>790</v>
      </c>
      <c r="E174" s="16">
        <v>790</v>
      </c>
      <c r="F174" s="6">
        <f t="shared" si="9"/>
        <v>955.9</v>
      </c>
    </row>
    <row r="175" spans="1:6" x14ac:dyDescent="0.25">
      <c r="A175" s="46" t="s">
        <v>142</v>
      </c>
      <c r="B175" s="59" t="s">
        <v>211</v>
      </c>
      <c r="C175" s="61"/>
      <c r="D175" s="16">
        <v>790</v>
      </c>
      <c r="E175" s="16">
        <v>790</v>
      </c>
      <c r="F175" s="6">
        <f t="shared" si="9"/>
        <v>955.9</v>
      </c>
    </row>
    <row r="176" spans="1:6" x14ac:dyDescent="0.25">
      <c r="A176" s="57" t="s">
        <v>191</v>
      </c>
      <c r="B176" s="57"/>
      <c r="C176" s="57"/>
      <c r="D176" s="58"/>
      <c r="E176" s="54"/>
      <c r="F176" s="35"/>
    </row>
    <row r="177" spans="1:6" x14ac:dyDescent="0.25">
      <c r="A177" s="17" t="s">
        <v>145</v>
      </c>
      <c r="B177" s="59" t="s">
        <v>146</v>
      </c>
      <c r="C177" s="60"/>
      <c r="D177" s="16">
        <v>2590</v>
      </c>
      <c r="E177" s="81">
        <v>2690</v>
      </c>
      <c r="F177" s="6">
        <f>(E177*1.21)</f>
        <v>3254.9</v>
      </c>
    </row>
    <row r="178" spans="1:6" x14ac:dyDescent="0.25">
      <c r="A178" s="17" t="s">
        <v>147</v>
      </c>
      <c r="B178" s="59" t="s">
        <v>148</v>
      </c>
      <c r="C178" s="60"/>
      <c r="D178" s="16">
        <v>2140</v>
      </c>
      <c r="E178" s="81">
        <v>2390</v>
      </c>
      <c r="F178" s="6">
        <f t="shared" ref="F178:F184" si="10">(E178*1.21)</f>
        <v>2891.9</v>
      </c>
    </row>
    <row r="179" spans="1:6" x14ac:dyDescent="0.25">
      <c r="A179" s="17" t="s">
        <v>149</v>
      </c>
      <c r="B179" s="59" t="s">
        <v>150</v>
      </c>
      <c r="C179" s="60"/>
      <c r="D179" s="16">
        <v>2990</v>
      </c>
      <c r="E179" s="16">
        <v>2990</v>
      </c>
      <c r="F179" s="6">
        <f t="shared" si="10"/>
        <v>3617.9</v>
      </c>
    </row>
    <row r="180" spans="1:6" x14ac:dyDescent="0.25">
      <c r="A180" s="17" t="s">
        <v>151</v>
      </c>
      <c r="B180" s="59" t="s">
        <v>152</v>
      </c>
      <c r="C180" s="60"/>
      <c r="D180" s="16">
        <v>4790</v>
      </c>
      <c r="E180" s="16">
        <v>4790</v>
      </c>
      <c r="F180" s="6">
        <f t="shared" si="10"/>
        <v>5795.9</v>
      </c>
    </row>
    <row r="181" spans="1:6" x14ac:dyDescent="0.25">
      <c r="A181" s="17" t="s">
        <v>153</v>
      </c>
      <c r="B181" s="59" t="s">
        <v>154</v>
      </c>
      <c r="C181" s="60"/>
      <c r="D181" s="16">
        <v>6100</v>
      </c>
      <c r="E181" s="16">
        <v>6100</v>
      </c>
      <c r="F181" s="6">
        <f t="shared" si="10"/>
        <v>7381</v>
      </c>
    </row>
    <row r="182" spans="1:6" x14ac:dyDescent="0.25">
      <c r="A182" s="17" t="s">
        <v>155</v>
      </c>
      <c r="B182" s="59" t="s">
        <v>156</v>
      </c>
      <c r="C182" s="60"/>
      <c r="D182" s="16">
        <v>610</v>
      </c>
      <c r="E182" s="16">
        <v>610</v>
      </c>
      <c r="F182" s="6">
        <f t="shared" si="10"/>
        <v>738.1</v>
      </c>
    </row>
    <row r="183" spans="1:6" x14ac:dyDescent="0.25">
      <c r="A183" s="17" t="s">
        <v>157</v>
      </c>
      <c r="B183" s="59" t="s">
        <v>158</v>
      </c>
      <c r="C183" s="60"/>
      <c r="D183" s="16">
        <v>1290</v>
      </c>
      <c r="E183" s="16">
        <v>1290</v>
      </c>
      <c r="F183" s="6">
        <f t="shared" si="10"/>
        <v>1560.8999999999999</v>
      </c>
    </row>
    <row r="184" spans="1:6" x14ac:dyDescent="0.25">
      <c r="A184" s="17" t="s">
        <v>159</v>
      </c>
      <c r="B184" s="59" t="s">
        <v>160</v>
      </c>
      <c r="C184" s="60"/>
      <c r="D184" s="16">
        <v>1590</v>
      </c>
      <c r="E184" s="16">
        <v>1590</v>
      </c>
      <c r="F184" s="6">
        <f t="shared" si="10"/>
        <v>1923.8999999999999</v>
      </c>
    </row>
    <row r="185" spans="1:6" x14ac:dyDescent="0.25">
      <c r="A185" s="19"/>
      <c r="B185" s="20" t="s">
        <v>216</v>
      </c>
      <c r="C185" s="21"/>
      <c r="D185" s="22"/>
      <c r="E185" s="22"/>
      <c r="F185" s="41"/>
    </row>
    <row r="186" spans="1:6" x14ac:dyDescent="0.25">
      <c r="A186" s="23"/>
      <c r="B186" s="18"/>
      <c r="C186" s="23"/>
      <c r="D186" s="24"/>
      <c r="E186" s="24"/>
      <c r="F186" s="42"/>
    </row>
    <row r="187" spans="1:6" x14ac:dyDescent="0.25">
      <c r="A187" s="25"/>
      <c r="B187" s="81" t="s">
        <v>219</v>
      </c>
      <c r="D187" s="45"/>
      <c r="E187" s="45"/>
      <c r="F187" s="43"/>
    </row>
    <row r="188" spans="1:6" x14ac:dyDescent="0.25">
      <c r="A188" s="25"/>
      <c r="F188" s="43"/>
    </row>
    <row r="189" spans="1:6" x14ac:dyDescent="0.25">
      <c r="A189"/>
      <c r="D189" s="27"/>
      <c r="E189" s="27"/>
      <c r="F189" s="43"/>
    </row>
    <row r="190" spans="1:6" x14ac:dyDescent="0.25">
      <c r="A190" s="28" t="s">
        <v>28</v>
      </c>
      <c r="B190" s="29" t="s">
        <v>161</v>
      </c>
      <c r="C190"/>
      <c r="D190" s="27"/>
      <c r="E190" s="27"/>
      <c r="F190" s="43"/>
    </row>
    <row r="191" spans="1:6" x14ac:dyDescent="0.25">
      <c r="A191" s="28"/>
      <c r="B191" s="29" t="s">
        <v>29</v>
      </c>
      <c r="C191"/>
      <c r="D191" s="27"/>
      <c r="E191" s="27"/>
      <c r="F191" s="43"/>
    </row>
    <row r="192" spans="1:6" x14ac:dyDescent="0.25">
      <c r="A192" s="28"/>
      <c r="B192" s="29" t="s">
        <v>30</v>
      </c>
      <c r="C192" s="30"/>
      <c r="D192" s="27"/>
      <c r="E192" s="27"/>
      <c r="F192" s="43"/>
    </row>
    <row r="193" spans="1:6" x14ac:dyDescent="0.25">
      <c r="A193" s="28"/>
      <c r="B193" s="29" t="s">
        <v>162</v>
      </c>
      <c r="C193" s="30"/>
      <c r="D193" s="27"/>
      <c r="E193" s="27"/>
      <c r="F193" s="43"/>
    </row>
  </sheetData>
  <mergeCells count="122">
    <mergeCell ref="B175:C175"/>
    <mergeCell ref="A162:D162"/>
    <mergeCell ref="B139:C139"/>
    <mergeCell ref="B143:C143"/>
    <mergeCell ref="B66:C66"/>
    <mergeCell ref="B67:C67"/>
    <mergeCell ref="B53:C53"/>
    <mergeCell ref="B54:C54"/>
    <mergeCell ref="B68:C68"/>
    <mergeCell ref="B55:C55"/>
    <mergeCell ref="B58:C58"/>
    <mergeCell ref="B60:C60"/>
    <mergeCell ref="B61:C61"/>
    <mergeCell ref="B63:C63"/>
    <mergeCell ref="B65:C65"/>
    <mergeCell ref="B76:C76"/>
    <mergeCell ref="B84:C84"/>
    <mergeCell ref="B85:C85"/>
    <mergeCell ref="B86:C86"/>
    <mergeCell ref="A82:D82"/>
    <mergeCell ref="B77:C77"/>
    <mergeCell ref="B78:C78"/>
    <mergeCell ref="B79:C79"/>
    <mergeCell ref="B80:C80"/>
    <mergeCell ref="A51:F51"/>
    <mergeCell ref="B52:C52"/>
    <mergeCell ref="A73:F73"/>
    <mergeCell ref="B74:C74"/>
    <mergeCell ref="B75:C75"/>
    <mergeCell ref="A3:D3"/>
    <mergeCell ref="A50:D50"/>
    <mergeCell ref="B62:C62"/>
    <mergeCell ref="A71:F71"/>
    <mergeCell ref="B69:C69"/>
    <mergeCell ref="B70:C70"/>
    <mergeCell ref="B72:C72"/>
    <mergeCell ref="B81:C81"/>
    <mergeCell ref="B87:C87"/>
    <mergeCell ref="B93:C93"/>
    <mergeCell ref="B94:C94"/>
    <mergeCell ref="B95:C95"/>
    <mergeCell ref="B98:C98"/>
    <mergeCell ref="B83:C83"/>
    <mergeCell ref="B88:C88"/>
    <mergeCell ref="B89:C89"/>
    <mergeCell ref="B90:C90"/>
    <mergeCell ref="B91:C91"/>
    <mergeCell ref="B92:C92"/>
    <mergeCell ref="B96:C96"/>
    <mergeCell ref="B97:C97"/>
    <mergeCell ref="B116:C116"/>
    <mergeCell ref="B117:C117"/>
    <mergeCell ref="A118:D118"/>
    <mergeCell ref="B119:C119"/>
    <mergeCell ref="B120:C120"/>
    <mergeCell ref="B113:C113"/>
    <mergeCell ref="B115:C115"/>
    <mergeCell ref="B99:C99"/>
    <mergeCell ref="B100:C100"/>
    <mergeCell ref="B102:C102"/>
    <mergeCell ref="B103:C103"/>
    <mergeCell ref="B111:C111"/>
    <mergeCell ref="A112:D112"/>
    <mergeCell ref="B101:C101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37:C137"/>
    <mergeCell ref="B138:C138"/>
    <mergeCell ref="B131:C131"/>
    <mergeCell ref="B132:C132"/>
    <mergeCell ref="B133:C133"/>
    <mergeCell ref="B135:C135"/>
    <mergeCell ref="B136:C136"/>
    <mergeCell ref="B134:C134"/>
    <mergeCell ref="B152:C152"/>
    <mergeCell ref="A141:D141"/>
    <mergeCell ref="B142:C142"/>
    <mergeCell ref="B144:C144"/>
    <mergeCell ref="B151:C151"/>
    <mergeCell ref="A153:D153"/>
    <mergeCell ref="B154:C154"/>
    <mergeCell ref="B155:C155"/>
    <mergeCell ref="B156:C156"/>
    <mergeCell ref="B157:C157"/>
    <mergeCell ref="B145:C145"/>
    <mergeCell ref="B146:C146"/>
    <mergeCell ref="A147:D147"/>
    <mergeCell ref="B148:C148"/>
    <mergeCell ref="B149:C149"/>
    <mergeCell ref="B150:C150"/>
    <mergeCell ref="B163:C163"/>
    <mergeCell ref="B158:C158"/>
    <mergeCell ref="B159:C159"/>
    <mergeCell ref="B160:C160"/>
    <mergeCell ref="B161:C161"/>
    <mergeCell ref="B169:C169"/>
    <mergeCell ref="B172:C172"/>
    <mergeCell ref="B173:C173"/>
    <mergeCell ref="B174:C174"/>
    <mergeCell ref="B164:C164"/>
    <mergeCell ref="B168:C168"/>
    <mergeCell ref="B170:C170"/>
    <mergeCell ref="B171:C171"/>
    <mergeCell ref="B165:C165"/>
    <mergeCell ref="B166:C166"/>
    <mergeCell ref="A176:D176"/>
    <mergeCell ref="B177:C177"/>
    <mergeCell ref="B178:C178"/>
    <mergeCell ref="B179:C179"/>
    <mergeCell ref="B180:C180"/>
    <mergeCell ref="B181:C181"/>
    <mergeCell ref="B182:C182"/>
    <mergeCell ref="B183:C183"/>
    <mergeCell ref="B184:C184"/>
  </mergeCells>
  <phoneticPr fontId="18" type="noConversion"/>
  <pageMargins left="0.22" right="0.26" top="0.27" bottom="0.17" header="0.3" footer="0.17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 platné od 1.4.2023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Maštera</dc:creator>
  <cp:lastModifiedBy>Michal Řezanina</cp:lastModifiedBy>
  <cp:lastPrinted>2022-03-03T15:41:08Z</cp:lastPrinted>
  <dcterms:created xsi:type="dcterms:W3CDTF">2017-01-16T09:24:28Z</dcterms:created>
  <dcterms:modified xsi:type="dcterms:W3CDTF">2023-03-22T08:26:34Z</dcterms:modified>
</cp:coreProperties>
</file>